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ы3-5" sheetId="3" r:id="rId3"/>
    <sheet name="Листы15-18" sheetId="4" r:id="rId4"/>
  </sheets>
  <definedNames>
    <definedName name="Excel_BuiltIn_Print_Area_3_1">('Листы3-5'!$B$1:$DS$81,'Листы3-5'!$A$82:$DS$92)</definedName>
    <definedName name="Excel_BuiltIn_Print_Area_4_1">'Листы15-18'!$A$1:$DS$71</definedName>
    <definedName name="Excel_BuiltIn_Print_Titles_3_1">'Листы3-5'!$A$8:$IR$10</definedName>
    <definedName name="Excel_BuiltIn_Print_Titles_4_1">'Листы15-18'!$A$10:$FK$14</definedName>
    <definedName name="Excel_BuiltIn_Print_Titles_4_1_1">'Листы15-18'!$A$10:$FK$14</definedName>
    <definedName name="Excel_BuiltIn_Print_Titles_4_1_1_1">#REF!</definedName>
    <definedName name="Excel_BuiltIn_Print_Titles_5">#REF!</definedName>
    <definedName name="_xlnm.Print_Titles" localSheetId="3">'Листы15-18'!$10:$14</definedName>
    <definedName name="_xlnm.Print_Titles" localSheetId="2">'Листы3-5'!$8:$10</definedName>
    <definedName name="_xlnm.Print_Area" localSheetId="0">'Лист1'!$A$1:$DS$32</definedName>
    <definedName name="_xlnm.Print_Area" localSheetId="1">'Лист2'!$B$1:$DT$29</definedName>
    <definedName name="_xlnm.Print_Area" localSheetId="3">'Листы15-18'!$A$1:$DS$88</definedName>
    <definedName name="_xlnm.Print_Area" localSheetId="2">'Листы3-5'!$A$1:$DS$92</definedName>
  </definedNames>
  <calcPr fullCalcOnLoad="1"/>
</workbook>
</file>

<file path=xl/sharedStrings.xml><?xml version="1.0" encoding="utf-8"?>
<sst xmlns="http://schemas.openxmlformats.org/spreadsheetml/2006/main" count="289" uniqueCount="230">
  <si>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</si>
  <si>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</si>
  <si>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</si>
  <si>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</si>
  <si>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</si>
  <si>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</si>
  <si>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2024</t>
  </si>
  <si>
    <t>год</t>
  </si>
  <si>
    <t>(расчетный период регулирования)</t>
  </si>
  <si>
    <t>Муниципальное предприятие городского округа Саранск «Горсвет»</t>
  </si>
  <si>
    <t>(полное и сокращенное наименование юридического лица)</t>
  </si>
  <si>
    <t>МП г. о. Саранск «Горсвет»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</si>
  <si>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</si>
  <si>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</si>
  <si>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</si>
  <si>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</si>
  <si>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</si>
  <si>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Муниципальное предприятие  городского округа Саранск «Горсвет»</t>
  </si>
  <si>
    <t>Сокращенное наименование</t>
  </si>
  <si>
    <t>Место нахождения</t>
  </si>
  <si>
    <t>430006, РМ, г. Саранск, ул. Пролетарская, 133</t>
  </si>
  <si>
    <t>Фактический адрес</t>
  </si>
  <si>
    <t>ИНН</t>
  </si>
  <si>
    <t>1325126382</t>
  </si>
  <si>
    <t>КПП</t>
  </si>
  <si>
    <t>132601001</t>
  </si>
  <si>
    <t>Ф.И.О. руководителя</t>
  </si>
  <si>
    <t>Катаскин Василий Алексеевич</t>
  </si>
  <si>
    <t>Адрес электронной почты</t>
  </si>
  <si>
    <t>gorsvet@mail.ru</t>
  </si>
  <si>
    <t>Контактный телефон</t>
  </si>
  <si>
    <t>Факс</t>
  </si>
  <si>
    <t>Приложение № 2
 к предложению о размере цен
 (тарифов), долгосрочных 
параметров регулирования</t>
  </si>
  <si>
    <t>Раздел 2. Основные показатели деятельности организаций, относящихся к субъектам естественных монополий,</t>
  </si>
  <si>
    <t>а также коммерческого оператора оптового рынка электрической энергии (мощности)</t>
  </si>
  <si>
    <t>№
 П/п</t>
  </si>
  <si>
    <t>Наименование показателей</t>
  </si>
  <si>
    <t>Единица 
измерения</t>
  </si>
  <si>
    <t>Фактические 
показатели за год, 
предшествующий
 базовому периоду
2022 год</t>
  </si>
  <si>
    <t>Показатели,
 утвержденные
 на базовый
 период1
2023 год</t>
  </si>
  <si>
    <t>Предложения 
на расчетный 
период 
регулирования
2024 год</t>
  </si>
  <si>
    <t>1.</t>
  </si>
  <si>
    <t>Показатели эффективности</t>
  </si>
  <si>
    <t>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</si>
  <si>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</si>
  <si>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</si>
  <si>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</si>
  <si>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</si>
  <si>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</si>
  <si>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</si>
  <si>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</t>
  </si>
  <si>
    <t>налогов и амортизации)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</si>
  <si>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</si>
  <si>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</si>
  <si>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</si>
  <si>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</si>
  <si>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</si>
  <si>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</si>
  <si>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</si>
  <si>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процент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</si>
  <si>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</si>
  <si>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</si>
  <si>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</si>
  <si>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</si>
  <si>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3.</t>
  </si>
  <si>
    <t>Показатели регулируемых видов</t>
  </si>
  <si>
    <t>3.1.</t>
  </si>
  <si>
    <t>Расчетный объем услуг в части
 управления</t>
  </si>
  <si>
    <t>МВт</t>
  </si>
  <si>
    <r>
      <t xml:space="preserve"> технологическими режимами</t>
    </r>
    <r>
      <rPr>
        <vertAlign val="superscript"/>
        <sz val="12"/>
        <rFont val="Times New Roman"/>
        <family val="1"/>
      </rPr>
      <t>2</t>
    </r>
  </si>
  <si>
    <t>3.2.</t>
  </si>
  <si>
    <t>Расчетный объем услуг в части</t>
  </si>
  <si>
    <t>МВт·ч</t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</si>
  <si>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</si>
  <si>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t>3.3.</t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</si>
  <si>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</si>
  <si>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t>3.4.</t>
  </si>
  <si>
    <t>Объем полезного отпуска</t>
  </si>
  <si>
    <t>тыс. кВт·ч</t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</si>
  <si>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</si>
  <si>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t>3.5.</t>
  </si>
  <si>
    <t>Объем полезного отпуска электроэнер-</t>
  </si>
  <si>
    <t>гии населению и приравненным</t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</si>
  <si>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</si>
  <si>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</si>
  <si>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</si>
  <si>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</si>
  <si>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</si>
  <si>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</si>
  <si>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t>3.7.</t>
  </si>
  <si>
    <t>Реквизиты программы энергоэффек-</t>
  </si>
  <si>
    <t>тивности (кем утверждена, дата</t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</si>
  <si>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</si>
  <si>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</si>
  <si>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</si>
  <si>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</si>
  <si>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</si>
  <si>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</si>
  <si>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</si>
  <si>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</si>
  <si>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</si>
  <si>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</si>
  <si>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</si>
  <si>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</si>
  <si>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</si>
  <si>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</si>
  <si>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</si>
  <si>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</si>
  <si>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</si>
  <si>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</si>
  <si>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</si>
  <si>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 указанных</t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</si>
  <si>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</si>
  <si>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</si>
  <si>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</si>
  <si>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</si>
  <si>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</si>
  <si>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</si>
  <si>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</si>
  <si>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</si>
  <si>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</si>
  <si>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</si>
  <si>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</si>
  <si>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утверждения, номер приказа)</t>
  </si>
  <si>
    <t>Справочно:</t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</si>
  <si>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</si>
  <si>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t>у. е.</t>
  </si>
  <si>
    <t>Операционные расходы на условную</t>
  </si>
  <si>
    <r>
      <t>единицу</t>
    </r>
    <r>
      <rPr>
        <vertAlign val="superscript"/>
        <sz val="12"/>
        <rFont val="Times New Roman"/>
        <family val="1"/>
      </rPr>
      <t>3</t>
    </r>
  </si>
  <si>
    <t>(у. е.)</t>
  </si>
  <si>
    <t>5.</t>
  </si>
  <si>
    <t>Показатели численности персонала и</t>
  </si>
  <si>
    <t>фонда оплаты труда по регулируемым</t>
  </si>
  <si>
    <t>видам деятельности</t>
  </si>
  <si>
    <t>5.1.</t>
  </si>
  <si>
    <t>Средняя численность</t>
  </si>
  <si>
    <t>человек</t>
  </si>
  <si>
    <t>персонала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</si>
  <si>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</si>
  <si>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</si>
  <si>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</si>
  <si>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</si>
  <si>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</si>
  <si>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</si>
  <si>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 xml:space="preserve">
Постановление Администрации городского округа Саранск от 17.03.2021 г. № 401 «Об индексации минимальных месячных тарифных ставок рабочих первого разряда по муниципальным предприятиям городского округа Саранск на 2021 год»</t>
  </si>
  <si>
    <t xml:space="preserve">
Постановление Администрации городского округа Саранск от 27.01.2023 г. № 85 «О внесении изменения в постановление Администрации городского округа Саранск от 11.03.2014 г. № 625</t>
  </si>
  <si>
    <t>соглашения (дата утверждения, срок</t>
  </si>
  <si>
    <t>действия)</t>
  </si>
  <si>
    <t>Уставный капитал (складочный капи-</t>
  </si>
  <si>
    <t>тал, уставный фонд, вклады товарищей)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</si>
  <si>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</si>
  <si>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</si>
  <si>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</si>
  <si>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</si>
  <si>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</si>
  <si>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</si>
  <si>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</si>
  <si>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Раздел 3. Цены (тарифы) по регулируемым видам деятельности организации</t>
  </si>
  <si>
    <t>№</t>
  </si>
  <si>
    <t>Единица</t>
  </si>
  <si>
    <t>Фактические показатели</t>
  </si>
  <si>
    <t>Показатели,</t>
  </si>
  <si>
    <t>Предложения</t>
  </si>
  <si>
    <t>п/п</t>
  </si>
  <si>
    <t>измерения</t>
  </si>
  <si>
    <t>за год, 
предшествующий</t>
  </si>
  <si>
    <t>утвержденные</t>
  </si>
  <si>
    <t>на расчетный период</t>
  </si>
  <si>
    <t>базовому периоду
2022 году</t>
  </si>
  <si>
    <t>на базовый период*
2023 год</t>
  </si>
  <si>
    <t>регулирования
2024 год</t>
  </si>
  <si>
    <t>1-е</t>
  </si>
  <si>
    <t>2-е</t>
  </si>
  <si>
    <t>с 01.12.2022 г.</t>
  </si>
  <si>
    <t>с 01.12.2023 г.</t>
  </si>
  <si>
    <t>полугодие</t>
  </si>
  <si>
    <t>по 31.12.2022 г.</t>
  </si>
  <si>
    <t>по 31.12.2023 г.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</si>
  <si>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</si>
  <si>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</si>
  <si>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</si>
  <si>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</si>
  <si>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</si>
  <si>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руб./МВт в мес.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</si>
  <si>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</si>
  <si>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</si>
  <si>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</si>
  <si>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</si>
  <si>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</si>
  <si>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</si>
  <si>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</si>
  <si>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</si>
  <si>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</si>
  <si>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</si>
  <si>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</si>
  <si>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</si>
  <si>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</si>
  <si>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руб./МВт·ч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</si>
  <si>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</si>
  <si>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</si>
  <si>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</si>
  <si>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</si>
  <si>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</si>
  <si>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</si>
  <si>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</si>
  <si>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</si>
  <si>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</si>
  <si>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услуги по передаче электрической</t>
  </si>
  <si>
    <t>энергии (мощности)</t>
  </si>
  <si>
    <t>1.2.1</t>
  </si>
  <si>
    <t>уровень напряжения СН2:</t>
  </si>
  <si>
    <t>1.2.1.1</t>
  </si>
  <si>
    <t>Прочие потребители (без НДС)</t>
  </si>
  <si>
    <t>двухставочный тариф</t>
  </si>
  <si>
    <t>ставка на содержание сетей</t>
  </si>
  <si>
    <t>ставка на оплату технологического</t>
  </si>
  <si>
    <t>расхода (потерь)</t>
  </si>
  <si>
    <t>одноставочный тариф</t>
  </si>
  <si>
    <t>1.2.1.2</t>
  </si>
  <si>
    <t>Население и приравненные к нему категории потребителей</t>
  </si>
  <si>
    <t xml:space="preserve">Население и приравненные к нему категории потребителей,проживающие в городских населенных пунктах в домах, оборудованных в установленном порядке стационарными газовыми плитами </t>
  </si>
  <si>
    <t>1543.31</t>
  </si>
  <si>
    <t>Население и приравненные к нему категории потребителей,проживающие в городских населенных пунктах в домах,оборудованных в установленном порядке стационарными электроплитами и (или) электроотопительными установками</t>
  </si>
  <si>
    <t>Население и приравненные к нему категории потребителей, проживающие в сельских населенных пунктах</t>
  </si>
  <si>
    <t>1.2.2.</t>
  </si>
  <si>
    <t>уровень напряжения НН:</t>
  </si>
  <si>
    <t>1.2.2.1</t>
  </si>
  <si>
    <t>1.2.2.2</t>
  </si>
  <si>
    <t>* Базовый период — год, предшествующий расчетному периоду регулирования.</t>
  </si>
  <si>
    <t>8(8342) 33-30-55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</si>
</sst>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#.00"/>
    <numFmt numFmtId="165" formatCode="#,##0;\-#,##0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12"/>
      <color indexed="12"/>
      <name val="Times New Roman"/>
      <family val="1"/>
    </font>
    <font>
      <sz val="10"/>
      <name val="Times New Roman"/>
      <family val="1"/>
    </font>
    <font>
      <sz val="10"/>
      <color indexed="27"/>
      <name val="Times New Roman"/>
      <family val="1"/>
    </font>
    <font>
      <vertAlign val="superscript"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17" borderId="0" applyNumberFormat="0" applyBorder="0" applyAlignment="0" applyProtection="0"/>
    <xf numFmtId="0" fontId="1" fillId="0" borderId="0">
      <alignment/>
      <protection/>
    </xf>
  </cellStyleXfs>
  <cellXfs count="68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25" fillId="0" borderId="1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30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0" fillId="0" borderId="0" xfId="0" applyFont="1" applyBorder="1" applyAlignment="1">
      <alignment horizontal="right" wrapText="1"/>
    </xf>
    <xf numFmtId="0" fontId="20" fillId="0" borderId="0" xfId="0" applyFont="1" applyBorder="1" applyAlignment="1">
      <alignment horizontal="left"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/>
    </xf>
    <xf numFmtId="0" fontId="25" fillId="0" borderId="11" xfId="0" applyFont="1" applyBorder="1" applyAlignment="1">
      <alignment horizontal="left" vertical="top"/>
    </xf>
    <xf numFmtId="0" fontId="25" fillId="0" borderId="11" xfId="0" applyFont="1" applyFill="1" applyBorder="1" applyAlignment="1">
      <alignment horizontal="center" vertical="top"/>
    </xf>
    <xf numFmtId="164" fontId="25" fillId="0" borderId="11" xfId="0" applyNumberFormat="1" applyFont="1" applyFill="1" applyBorder="1" applyAlignment="1">
      <alignment horizontal="center" vertical="top"/>
    </xf>
    <xf numFmtId="165" fontId="25" fillId="0" borderId="11" xfId="0" applyNumberFormat="1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165" fontId="26" fillId="0" borderId="11" xfId="0" applyNumberFormat="1" applyFont="1" applyFill="1" applyBorder="1" applyAlignment="1">
      <alignment horizontal="center" vertical="top"/>
    </xf>
    <xf numFmtId="4" fontId="25" fillId="0" borderId="11" xfId="0" applyNumberFormat="1" applyFont="1" applyFill="1" applyBorder="1" applyAlignment="1">
      <alignment horizontal="center" vertical="top"/>
    </xf>
    <xf numFmtId="164" fontId="26" fillId="0" borderId="11" xfId="0" applyNumberFormat="1" applyFont="1" applyFill="1" applyBorder="1" applyAlignment="1">
      <alignment horizontal="center" vertical="top"/>
    </xf>
    <xf numFmtId="0" fontId="25" fillId="0" borderId="11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/>
    </xf>
    <xf numFmtId="164" fontId="25" fillId="0" borderId="11" xfId="0" applyNumberFormat="1" applyFont="1" applyFill="1" applyBorder="1" applyAlignment="1">
      <alignment horizontal="center" vertical="top" wrapText="1"/>
    </xf>
    <xf numFmtId="2" fontId="25" fillId="0" borderId="11" xfId="0" applyNumberFormat="1" applyFont="1" applyFill="1" applyBorder="1" applyAlignment="1">
      <alignment horizontal="center" vertical="top" wrapText="1"/>
    </xf>
    <xf numFmtId="164" fontId="25" fillId="0" borderId="11" xfId="0" applyNumberFormat="1" applyFont="1" applyFill="1" applyBorder="1" applyAlignment="1">
      <alignment horizontal="right" vertical="top"/>
    </xf>
    <xf numFmtId="164" fontId="28" fillId="0" borderId="11" xfId="0" applyNumberFormat="1" applyFont="1" applyFill="1" applyBorder="1" applyAlignment="1">
      <alignment horizontal="center" vertical="top"/>
    </xf>
    <xf numFmtId="164" fontId="25" fillId="0" borderId="11" xfId="0" applyNumberFormat="1" applyFont="1" applyFill="1" applyBorder="1" applyAlignment="1">
      <alignment horizontal="center"/>
    </xf>
    <xf numFmtId="0" fontId="29" fillId="0" borderId="11" xfId="0" applyFont="1" applyBorder="1" applyAlignment="1">
      <alignment horizontal="left" vertical="top"/>
    </xf>
    <xf numFmtId="0" fontId="25" fillId="0" borderId="11" xfId="0" applyFont="1" applyFill="1" applyBorder="1" applyAlignment="1">
      <alignment horizontal="left" vertical="top"/>
    </xf>
    <xf numFmtId="0" fontId="29" fillId="0" borderId="11" xfId="0" applyFont="1" applyFill="1" applyBorder="1" applyAlignment="1">
      <alignment horizontal="left" vertical="top"/>
    </xf>
    <xf numFmtId="0" fontId="25" fillId="0" borderId="11" xfId="0" applyFont="1" applyFill="1" applyBorder="1" applyAlignment="1">
      <alignment horizontal="right" vertical="top"/>
    </xf>
    <xf numFmtId="3" fontId="25" fillId="0" borderId="11" xfId="0" applyNumberFormat="1" applyFont="1" applyFill="1" applyBorder="1" applyAlignment="1">
      <alignment horizontal="center" vertical="top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9" fillId="0" borderId="11" xfId="0" applyFont="1" applyBorder="1" applyAlignment="1">
      <alignment horizontal="center" vertical="top"/>
    </xf>
    <xf numFmtId="0" fontId="19" fillId="0" borderId="11" xfId="0" applyFont="1" applyBorder="1" applyAlignment="1">
      <alignment horizontal="left" vertical="top"/>
    </xf>
    <xf numFmtId="0" fontId="25" fillId="0" borderId="11" xfId="0" applyFont="1" applyBorder="1" applyAlignment="1">
      <alignment horizontal="right" vertical="top"/>
    </xf>
    <xf numFmtId="0" fontId="25" fillId="0" borderId="11" xfId="0" applyFont="1" applyBorder="1" applyAlignment="1">
      <alignment horizontal="center"/>
    </xf>
    <xf numFmtId="49" fontId="19" fillId="0" borderId="11" xfId="0" applyNumberFormat="1" applyFont="1" applyBorder="1" applyAlignment="1">
      <alignment horizontal="center" vertical="top"/>
    </xf>
    <xf numFmtId="0" fontId="19" fillId="0" borderId="11" xfId="0" applyFont="1" applyFill="1" applyBorder="1" applyAlignment="1">
      <alignment horizontal="left" vertical="top"/>
    </xf>
    <xf numFmtId="0" fontId="31" fillId="0" borderId="11" xfId="0" applyFont="1" applyFill="1" applyBorder="1" applyAlignment="1">
      <alignment horizontal="left" vertical="top"/>
    </xf>
    <xf numFmtId="0" fontId="31" fillId="0" borderId="11" xfId="0" applyFont="1" applyFill="1" applyBorder="1" applyAlignment="1">
      <alignment horizontal="left" vertical="top" wrapText="1"/>
    </xf>
    <xf numFmtId="0" fontId="29" fillId="0" borderId="11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標準_PL-CF shee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orsvet@mail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DS152"/>
  <sheetViews>
    <sheetView tabSelected="1" view="pageBreakPreview" zoomScaleSheetLayoutView="100" zoomScalePageLayoutView="0" workbookViewId="0" topLeftCell="A1">
      <selection activeCell="AP32" sqref="AP32"/>
    </sheetView>
  </sheetViews>
  <sheetFormatPr defaultColWidth="1.12109375" defaultRowHeight="12.75"/>
  <cols>
    <col min="1" max="16384" width="1.12109375" style="1" customWidth="1"/>
  </cols>
  <sheetData>
    <row r="9" spans="1:123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3" t="s">
        <v>0</v>
      </c>
    </row>
    <row r="10" spans="1:123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3" t="s">
        <v>1</v>
      </c>
    </row>
    <row r="11" spans="1:123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3" t="s">
        <v>2</v>
      </c>
    </row>
    <row r="17" spans="1:123" ht="18.75">
      <c r="A17" s="25" t="s">
        <v>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</row>
    <row r="18" spans="1:123" ht="18.75">
      <c r="A18" s="25" t="s">
        <v>4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</row>
    <row r="19" spans="1:123" ht="18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5" t="s">
        <v>5</v>
      </c>
      <c r="BJ19" s="4"/>
      <c r="BK19" s="26" t="s">
        <v>6</v>
      </c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4"/>
      <c r="CD19" s="6" t="s">
        <v>7</v>
      </c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</row>
    <row r="20" spans="1:123" ht="15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27" t="s">
        <v>8</v>
      </c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</row>
    <row r="23" spans="19:105" ht="15.75">
      <c r="S23" s="28" t="s">
        <v>9</v>
      </c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</row>
    <row r="24" spans="1:123" ht="15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27" t="s">
        <v>10</v>
      </c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</row>
    <row r="25" spans="19:105" ht="15.75">
      <c r="S25" s="28" t="s">
        <v>11</v>
      </c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</row>
    <row r="141" spans="1:123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3"/>
    </row>
    <row r="142" spans="1:123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3"/>
    </row>
    <row r="143" spans="1:123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3"/>
    </row>
    <row r="149" spans="1:123" ht="18.7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5"/>
      <c r="DG149" s="25"/>
      <c r="DH149" s="25"/>
      <c r="DI149" s="25"/>
      <c r="DJ149" s="25"/>
      <c r="DK149" s="25"/>
      <c r="DL149" s="25"/>
      <c r="DM149" s="25"/>
      <c r="DN149" s="25"/>
      <c r="DO149" s="25"/>
      <c r="DP149" s="25"/>
      <c r="DQ149" s="25"/>
      <c r="DR149" s="25"/>
      <c r="DS149" s="25"/>
    </row>
    <row r="150" spans="1:123" ht="18.7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5"/>
      <c r="DG150" s="25"/>
      <c r="DH150" s="25"/>
      <c r="DI150" s="25"/>
      <c r="DJ150" s="25"/>
      <c r="DK150" s="25"/>
      <c r="DL150" s="25"/>
      <c r="DM150" s="25"/>
      <c r="DN150" s="25"/>
      <c r="DO150" s="25"/>
      <c r="DP150" s="25"/>
      <c r="DQ150" s="25"/>
      <c r="DR150" s="25"/>
      <c r="DS150" s="25"/>
    </row>
    <row r="151" spans="1:123" ht="18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5"/>
      <c r="BJ151" s="4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4"/>
      <c r="CD151" s="6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</row>
    <row r="152" spans="1:123" ht="15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</row>
  </sheetData>
  <sheetProtection selectLockedCells="1" selectUnlockedCells="1"/>
  <mergeCells count="11">
    <mergeCell ref="S25:DA25"/>
    <mergeCell ref="A149:DS149"/>
    <mergeCell ref="A150:DS150"/>
    <mergeCell ref="BK151:CB151"/>
    <mergeCell ref="BK152:CB152"/>
    <mergeCell ref="A17:DS17"/>
    <mergeCell ref="A18:DS18"/>
    <mergeCell ref="BK19:CB19"/>
    <mergeCell ref="BK20:CB20"/>
    <mergeCell ref="S23:DA23"/>
    <mergeCell ref="S24:DA24"/>
  </mergeCells>
  <printOptions/>
  <pageMargins left="0.39375" right="0.39375" top="0.7875" bottom="0.39375" header="0.27569444444444446" footer="0.5118055555555555"/>
  <pageSetup horizontalDpi="300" verticalDpi="3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T28"/>
  <sheetViews>
    <sheetView view="pageBreakPreview" zoomScaleSheetLayoutView="100" zoomScalePageLayoutView="0" workbookViewId="0" topLeftCell="A1">
      <selection activeCell="BJ25" sqref="BJ25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12</v>
      </c>
      <c r="DT1" s="3"/>
    </row>
    <row r="2" spans="123:124" s="2" customFormat="1" ht="11.25">
      <c r="DS2" s="3" t="s">
        <v>13</v>
      </c>
      <c r="DT2" s="3"/>
    </row>
    <row r="3" spans="123:124" s="2" customFormat="1" ht="11.25">
      <c r="DS3" s="3" t="s">
        <v>14</v>
      </c>
      <c r="DT3" s="3"/>
    </row>
    <row r="6" spans="1:123" s="10" customFormat="1" ht="18.75">
      <c r="A6" s="29" t="s">
        <v>15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</row>
    <row r="10" spans="1:123" ht="15.75">
      <c r="A10" s="11" t="s">
        <v>16</v>
      </c>
      <c r="U10" s="30" t="s">
        <v>17</v>
      </c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</row>
    <row r="12" spans="1:123" ht="15.75">
      <c r="A12" s="11" t="s">
        <v>18</v>
      </c>
      <c r="Z12" s="30" t="s">
        <v>11</v>
      </c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</row>
    <row r="14" spans="1:123" ht="15.75">
      <c r="A14" s="11" t="s">
        <v>19</v>
      </c>
      <c r="R14" s="30" t="s">
        <v>20</v>
      </c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</row>
    <row r="16" spans="1:123" ht="15.75">
      <c r="A16" s="11" t="s">
        <v>21</v>
      </c>
      <c r="R16" s="30" t="s">
        <v>20</v>
      </c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</row>
    <row r="18" spans="1:123" ht="15.75">
      <c r="A18" s="11" t="s">
        <v>22</v>
      </c>
      <c r="F18" s="31" t="s">
        <v>23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</row>
    <row r="20" spans="1:123" ht="15.75">
      <c r="A20" s="11" t="s">
        <v>24</v>
      </c>
      <c r="F20" s="31" t="s">
        <v>25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</row>
    <row r="22" spans="1:123" ht="15.75">
      <c r="A22" s="11" t="s">
        <v>26</v>
      </c>
      <c r="T22" s="30" t="s">
        <v>27</v>
      </c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</row>
    <row r="24" spans="1:123" ht="15.75">
      <c r="A24" s="11" t="s">
        <v>28</v>
      </c>
      <c r="X24" s="32" t="s">
        <v>29</v>
      </c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</row>
    <row r="26" spans="1:123" ht="15.75">
      <c r="A26" s="11" t="s">
        <v>30</v>
      </c>
      <c r="T26" s="31" t="s">
        <v>229</v>
      </c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</row>
    <row r="28" spans="1:123" ht="15.75">
      <c r="A28" s="11" t="s">
        <v>31</v>
      </c>
      <c r="F28" s="31" t="s">
        <v>229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</row>
  </sheetData>
  <sheetProtection selectLockedCells="1" selectUnlockedCells="1"/>
  <mergeCells count="11">
    <mergeCell ref="F20:AF20"/>
    <mergeCell ref="T22:DS22"/>
    <mergeCell ref="X24:BR24"/>
    <mergeCell ref="T26:BD26"/>
    <mergeCell ref="F28:AC28"/>
    <mergeCell ref="A6:DS6"/>
    <mergeCell ref="U10:DS10"/>
    <mergeCell ref="Z12:DS12"/>
    <mergeCell ref="R14:DS14"/>
    <mergeCell ref="R16:DS16"/>
    <mergeCell ref="F18:AF18"/>
  </mergeCells>
  <hyperlinks>
    <hyperlink ref="X24" r:id="rId1" display="gorsvet@mail.ru"/>
  </hyperlinks>
  <printOptions/>
  <pageMargins left="0.39375" right="0.39375" top="0.7875" bottom="0.39375" header="0.27569444444444446" footer="0.5118055555555555"/>
  <pageSetup horizontalDpi="300" verticalDpi="3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7"/>
  <sheetViews>
    <sheetView view="pageBreakPreview" zoomScaleSheetLayoutView="100" zoomScalePageLayoutView="0" workbookViewId="0" topLeftCell="A1">
      <selection activeCell="FJ16" sqref="FJ16"/>
    </sheetView>
  </sheetViews>
  <sheetFormatPr defaultColWidth="1.12109375" defaultRowHeight="12.75"/>
  <cols>
    <col min="1" max="6" width="1.12109375" style="1" customWidth="1"/>
    <col min="7" max="8" width="0" style="1" hidden="1" customWidth="1"/>
    <col min="9" max="35" width="1.12109375" style="1" customWidth="1"/>
    <col min="36" max="36" width="3.625" style="1" customWidth="1"/>
    <col min="37" max="41" width="0" style="1" hidden="1" customWidth="1"/>
    <col min="42" max="51" width="1.12109375" style="1" customWidth="1"/>
    <col min="52" max="57" width="0" style="1" hidden="1" customWidth="1"/>
    <col min="58" max="58" width="1.37890625" style="1" customWidth="1"/>
    <col min="59" max="68" width="1.12109375" style="1" customWidth="1"/>
    <col min="69" max="69" width="7.875" style="1" customWidth="1"/>
    <col min="70" max="79" width="0" style="1" hidden="1" customWidth="1"/>
    <col min="80" max="92" width="1.12109375" style="1" customWidth="1"/>
    <col min="93" max="93" width="4.875" style="1" customWidth="1"/>
    <col min="94" max="101" width="0" style="1" hidden="1" customWidth="1"/>
    <col min="102" max="110" width="1.12109375" style="1" customWidth="1"/>
    <col min="111" max="111" width="3.875" style="1" customWidth="1"/>
    <col min="112" max="112" width="5.375" style="1" customWidth="1"/>
    <col min="113" max="123" width="0" style="1" hidden="1" customWidth="1"/>
    <col min="124" max="253" width="1.12109375" style="1" customWidth="1"/>
  </cols>
  <sheetData>
    <row r="1" spans="2:124" s="2" customFormat="1" ht="10.5" customHeight="1">
      <c r="B1" s="33" t="s">
        <v>32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"/>
    </row>
    <row r="2" spans="2:124" s="2" customFormat="1" ht="11.25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"/>
    </row>
    <row r="3" spans="2:124" s="2" customFormat="1" ht="11.25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"/>
    </row>
    <row r="4" spans="2:123" ht="22.5" customHeight="1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</row>
    <row r="5" spans="1:123" s="10" customFormat="1" ht="18.75">
      <c r="A5" s="30" t="s">
        <v>33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</row>
    <row r="6" spans="1:123" ht="15.75">
      <c r="A6" s="30" t="s">
        <v>34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</row>
    <row r="7" spans="2:123" ht="15.75"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</row>
    <row r="8" spans="1:127" ht="15" customHeight="1">
      <c r="A8" s="35" t="s">
        <v>35</v>
      </c>
      <c r="B8" s="35"/>
      <c r="C8" s="35"/>
      <c r="D8" s="35"/>
      <c r="E8" s="35"/>
      <c r="F8" s="35"/>
      <c r="G8" s="35"/>
      <c r="H8" s="35"/>
      <c r="I8" s="36" t="s">
        <v>36</v>
      </c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5" t="s">
        <v>37</v>
      </c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 t="s">
        <v>38</v>
      </c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 t="s">
        <v>39</v>
      </c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 t="s">
        <v>40</v>
      </c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13"/>
      <c r="DU8" s="13"/>
      <c r="DV8" s="13"/>
      <c r="DW8" s="13"/>
    </row>
    <row r="9" spans="1:127" ht="15.75">
      <c r="A9" s="35"/>
      <c r="B9" s="35"/>
      <c r="C9" s="35"/>
      <c r="D9" s="35"/>
      <c r="E9" s="35"/>
      <c r="F9" s="35"/>
      <c r="G9" s="35"/>
      <c r="H9" s="35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13"/>
      <c r="DU9" s="13"/>
      <c r="DV9" s="13"/>
      <c r="DW9" s="13"/>
    </row>
    <row r="10" spans="1:127" ht="44.25" customHeight="1">
      <c r="A10" s="35"/>
      <c r="B10" s="35"/>
      <c r="C10" s="35"/>
      <c r="D10" s="35"/>
      <c r="E10" s="35"/>
      <c r="F10" s="35"/>
      <c r="G10" s="35"/>
      <c r="H10" s="35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13"/>
      <c r="DU10" s="13"/>
      <c r="DV10" s="13"/>
      <c r="DW10" s="13"/>
    </row>
    <row r="11" spans="1:127" s="15" customFormat="1" ht="15.75">
      <c r="A11" s="36" t="s">
        <v>41</v>
      </c>
      <c r="B11" s="36"/>
      <c r="C11" s="36"/>
      <c r="D11" s="36"/>
      <c r="E11" s="36"/>
      <c r="F11" s="36"/>
      <c r="G11" s="36"/>
      <c r="H11" s="36"/>
      <c r="I11" s="37" t="s">
        <v>42</v>
      </c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14"/>
      <c r="DU11" s="14"/>
      <c r="DV11" s="14"/>
      <c r="DW11" s="14"/>
    </row>
    <row r="12" spans="1:127" s="15" customFormat="1" ht="15.75">
      <c r="A12" s="36"/>
      <c r="B12" s="36"/>
      <c r="C12" s="36"/>
      <c r="D12" s="36"/>
      <c r="E12" s="36"/>
      <c r="F12" s="36"/>
      <c r="G12" s="36"/>
      <c r="H12" s="36"/>
      <c r="I12" s="37" t="s">
        <v>43</v>
      </c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14"/>
      <c r="DU12" s="14"/>
      <c r="DV12" s="14"/>
      <c r="DW12" s="14"/>
    </row>
    <row r="13" spans="1:127" s="15" customFormat="1" ht="15.75">
      <c r="A13" s="36" t="s">
        <v>44</v>
      </c>
      <c r="B13" s="36"/>
      <c r="C13" s="36"/>
      <c r="D13" s="36"/>
      <c r="E13" s="36"/>
      <c r="F13" s="36"/>
      <c r="G13" s="36"/>
      <c r="H13" s="36"/>
      <c r="I13" s="37" t="s">
        <v>45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6" t="s">
        <v>46</v>
      </c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9">
        <v>145979.5</v>
      </c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>
        <v>181395.96</v>
      </c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>
        <v>185679.23</v>
      </c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14"/>
      <c r="DU13" s="14"/>
      <c r="DV13" s="14"/>
      <c r="DW13" s="14"/>
    </row>
    <row r="14" spans="1:127" s="15" customFormat="1" ht="15.75">
      <c r="A14" s="36" t="s">
        <v>47</v>
      </c>
      <c r="B14" s="36"/>
      <c r="C14" s="36"/>
      <c r="D14" s="36"/>
      <c r="E14" s="36"/>
      <c r="F14" s="36"/>
      <c r="G14" s="36"/>
      <c r="H14" s="36"/>
      <c r="I14" s="37" t="s">
        <v>48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6" t="s">
        <v>46</v>
      </c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9">
        <v>-12797.1</v>
      </c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40">
        <v>0</v>
      </c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>
        <v>0</v>
      </c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14"/>
      <c r="DU14" s="14"/>
      <c r="DV14" s="14"/>
      <c r="DW14" s="14"/>
    </row>
    <row r="15" spans="1:127" s="15" customFormat="1" ht="15.75">
      <c r="A15" s="36" t="s">
        <v>49</v>
      </c>
      <c r="B15" s="36"/>
      <c r="C15" s="36"/>
      <c r="D15" s="36"/>
      <c r="E15" s="36"/>
      <c r="F15" s="36"/>
      <c r="G15" s="36"/>
      <c r="H15" s="36"/>
      <c r="I15" s="37" t="s">
        <v>50</v>
      </c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6" t="s">
        <v>46</v>
      </c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9">
        <v>4906</v>
      </c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>
        <v>7104.84</v>
      </c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>
        <v>12901.99</v>
      </c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14"/>
      <c r="DU15" s="14"/>
      <c r="DV15" s="14"/>
      <c r="DW15" s="14"/>
    </row>
    <row r="16" spans="1:127" s="15" customFormat="1" ht="15.75">
      <c r="A16" s="36"/>
      <c r="B16" s="36"/>
      <c r="C16" s="36"/>
      <c r="D16" s="36"/>
      <c r="E16" s="36"/>
      <c r="F16" s="36"/>
      <c r="G16" s="36"/>
      <c r="H16" s="36"/>
      <c r="I16" s="37" t="s">
        <v>51</v>
      </c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14"/>
      <c r="DU16" s="14"/>
      <c r="DV16" s="14"/>
      <c r="DW16" s="14"/>
    </row>
    <row r="17" spans="1:127" s="15" customFormat="1" ht="15.75">
      <c r="A17" s="36" t="s">
        <v>52</v>
      </c>
      <c r="B17" s="36"/>
      <c r="C17" s="36"/>
      <c r="D17" s="36"/>
      <c r="E17" s="36"/>
      <c r="F17" s="36"/>
      <c r="G17" s="36"/>
      <c r="H17" s="36"/>
      <c r="I17" s="37" t="s">
        <v>53</v>
      </c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6" t="s">
        <v>46</v>
      </c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40">
        <v>0</v>
      </c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>
        <f>CB14</f>
        <v>0</v>
      </c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1">
        <v>0</v>
      </c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14"/>
      <c r="DU17" s="14"/>
      <c r="DV17" s="14"/>
      <c r="DW17" s="14"/>
    </row>
    <row r="18" spans="1:127" s="15" customFormat="1" ht="15.75">
      <c r="A18" s="36" t="s">
        <v>54</v>
      </c>
      <c r="B18" s="36"/>
      <c r="C18" s="36"/>
      <c r="D18" s="36"/>
      <c r="E18" s="36"/>
      <c r="F18" s="36"/>
      <c r="G18" s="36"/>
      <c r="H18" s="36"/>
      <c r="I18" s="37" t="s">
        <v>55</v>
      </c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14"/>
      <c r="DU18" s="14"/>
      <c r="DV18" s="14"/>
      <c r="DW18" s="14"/>
    </row>
    <row r="19" spans="1:127" s="15" customFormat="1" ht="15.75">
      <c r="A19" s="36"/>
      <c r="B19" s="36"/>
      <c r="C19" s="36"/>
      <c r="D19" s="36"/>
      <c r="E19" s="36"/>
      <c r="F19" s="36"/>
      <c r="G19" s="36"/>
      <c r="H19" s="36"/>
      <c r="I19" s="37" t="s">
        <v>56</v>
      </c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14"/>
      <c r="DU19" s="14"/>
      <c r="DV19" s="14"/>
      <c r="DW19" s="14"/>
    </row>
    <row r="20" spans="1:127" s="15" customFormat="1" ht="15.75">
      <c r="A20" s="36" t="s">
        <v>57</v>
      </c>
      <c r="B20" s="36"/>
      <c r="C20" s="36"/>
      <c r="D20" s="36"/>
      <c r="E20" s="36"/>
      <c r="F20" s="36"/>
      <c r="G20" s="36"/>
      <c r="H20" s="36"/>
      <c r="I20" s="37" t="s">
        <v>58</v>
      </c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6" t="s">
        <v>59</v>
      </c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43">
        <f>BF14/BF13*100</f>
        <v>-8.766367880421566</v>
      </c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0">
        <f>CB14/CB13*100</f>
        <v>0</v>
      </c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1">
        <f>CX14/CX13*100</f>
        <v>0</v>
      </c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14"/>
      <c r="DU20" s="14"/>
      <c r="DV20" s="14"/>
      <c r="DW20" s="14"/>
    </row>
    <row r="21" spans="1:127" s="15" customFormat="1" ht="15.75">
      <c r="A21" s="36"/>
      <c r="B21" s="36"/>
      <c r="C21" s="36"/>
      <c r="D21" s="36"/>
      <c r="E21" s="36"/>
      <c r="F21" s="36"/>
      <c r="G21" s="36"/>
      <c r="H21" s="36"/>
      <c r="I21" s="37" t="s">
        <v>60</v>
      </c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14"/>
      <c r="DU21" s="14"/>
      <c r="DV21" s="14"/>
      <c r="DW21" s="14"/>
    </row>
    <row r="22" spans="1:127" s="15" customFormat="1" ht="15.75">
      <c r="A22" s="36"/>
      <c r="B22" s="36"/>
      <c r="C22" s="36"/>
      <c r="D22" s="36"/>
      <c r="E22" s="36"/>
      <c r="F22" s="36"/>
      <c r="G22" s="36"/>
      <c r="H22" s="36"/>
      <c r="I22" s="37" t="s">
        <v>61</v>
      </c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14"/>
      <c r="DU22" s="14"/>
      <c r="DV22" s="14"/>
      <c r="DW22" s="14"/>
    </row>
    <row r="23" spans="1:127" s="15" customFormat="1" ht="15.75">
      <c r="A23" s="36"/>
      <c r="B23" s="36"/>
      <c r="C23" s="36"/>
      <c r="D23" s="36"/>
      <c r="E23" s="36"/>
      <c r="F23" s="36"/>
      <c r="G23" s="36"/>
      <c r="H23" s="36"/>
      <c r="I23" s="37" t="s">
        <v>62</v>
      </c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14"/>
      <c r="DU23" s="14"/>
      <c r="DV23" s="14"/>
      <c r="DW23" s="14"/>
    </row>
    <row r="24" spans="1:127" s="15" customFormat="1" ht="15.75">
      <c r="A24" s="36"/>
      <c r="B24" s="36"/>
      <c r="C24" s="36"/>
      <c r="D24" s="36"/>
      <c r="E24" s="36"/>
      <c r="F24" s="36"/>
      <c r="G24" s="36"/>
      <c r="H24" s="36"/>
      <c r="I24" s="37" t="s">
        <v>63</v>
      </c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14"/>
      <c r="DU24" s="14"/>
      <c r="DV24" s="14"/>
      <c r="DW24" s="14"/>
    </row>
    <row r="25" spans="1:127" s="15" customFormat="1" ht="15.75">
      <c r="A25" s="36" t="s">
        <v>64</v>
      </c>
      <c r="B25" s="36"/>
      <c r="C25" s="36"/>
      <c r="D25" s="36"/>
      <c r="E25" s="36"/>
      <c r="F25" s="36"/>
      <c r="G25" s="36"/>
      <c r="H25" s="36"/>
      <c r="I25" s="37" t="s">
        <v>65</v>
      </c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14"/>
      <c r="DU25" s="14"/>
      <c r="DV25" s="14"/>
      <c r="DW25" s="14"/>
    </row>
    <row r="26" spans="1:127" s="15" customFormat="1" ht="15.75">
      <c r="A26" s="36"/>
      <c r="B26" s="36"/>
      <c r="C26" s="36"/>
      <c r="D26" s="36"/>
      <c r="E26" s="36"/>
      <c r="F26" s="36"/>
      <c r="G26" s="36"/>
      <c r="H26" s="36"/>
      <c r="I26" s="37" t="s">
        <v>43</v>
      </c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14"/>
      <c r="DU26" s="14"/>
      <c r="DV26" s="14"/>
      <c r="DW26" s="14"/>
    </row>
    <row r="27" spans="1:127" s="15" customFormat="1" ht="25.5" customHeight="1">
      <c r="A27" s="36" t="s">
        <v>66</v>
      </c>
      <c r="B27" s="36"/>
      <c r="C27" s="36"/>
      <c r="D27" s="36"/>
      <c r="E27" s="36"/>
      <c r="F27" s="36"/>
      <c r="G27" s="36"/>
      <c r="H27" s="36"/>
      <c r="I27" s="45" t="s">
        <v>67</v>
      </c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36" t="s">
        <v>68</v>
      </c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14"/>
      <c r="DU27" s="14"/>
      <c r="DV27" s="14"/>
      <c r="DW27" s="14"/>
    </row>
    <row r="28" spans="1:127" s="15" customFormat="1" ht="15.75" customHeight="1">
      <c r="A28" s="36"/>
      <c r="B28" s="36"/>
      <c r="C28" s="36"/>
      <c r="D28" s="36"/>
      <c r="E28" s="36"/>
      <c r="F28" s="36"/>
      <c r="G28" s="36"/>
      <c r="H28" s="36"/>
      <c r="I28" s="46" t="s">
        <v>69</v>
      </c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14"/>
      <c r="DU28" s="14"/>
      <c r="DV28" s="14"/>
      <c r="DW28" s="14"/>
    </row>
    <row r="29" spans="1:127" s="15" customFormat="1" ht="15.75">
      <c r="A29" s="36" t="s">
        <v>70</v>
      </c>
      <c r="B29" s="36"/>
      <c r="C29" s="36"/>
      <c r="D29" s="36"/>
      <c r="E29" s="36"/>
      <c r="F29" s="36"/>
      <c r="G29" s="36"/>
      <c r="H29" s="36"/>
      <c r="I29" s="37" t="s">
        <v>71</v>
      </c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6" t="s">
        <v>72</v>
      </c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14"/>
      <c r="DU29" s="14"/>
      <c r="DV29" s="14"/>
      <c r="DW29" s="14"/>
    </row>
    <row r="30" spans="1:127" s="15" customFormat="1" ht="15.75" customHeight="1">
      <c r="A30" s="36"/>
      <c r="B30" s="36"/>
      <c r="C30" s="36"/>
      <c r="D30" s="36"/>
      <c r="E30" s="36"/>
      <c r="F30" s="36"/>
      <c r="G30" s="36"/>
      <c r="H30" s="36"/>
      <c r="I30" s="46" t="s">
        <v>73</v>
      </c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14"/>
      <c r="DU30" s="14"/>
      <c r="DV30" s="14"/>
      <c r="DW30" s="14"/>
    </row>
    <row r="31" spans="1:127" s="15" customFormat="1" ht="15.75" customHeight="1">
      <c r="A31" s="36" t="s">
        <v>74</v>
      </c>
      <c r="B31" s="36"/>
      <c r="C31" s="36"/>
      <c r="D31" s="36"/>
      <c r="E31" s="36"/>
      <c r="F31" s="36"/>
      <c r="G31" s="36"/>
      <c r="H31" s="36"/>
      <c r="I31" s="46" t="s">
        <v>75</v>
      </c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36" t="s">
        <v>68</v>
      </c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9">
        <v>11.92</v>
      </c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>
        <v>11.95</v>
      </c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>
        <v>11.94</v>
      </c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14"/>
      <c r="DU31" s="14"/>
      <c r="DV31" s="14"/>
      <c r="DW31" s="14"/>
    </row>
    <row r="32" spans="1:127" s="15" customFormat="1" ht="15.75">
      <c r="A32" s="36" t="s">
        <v>76</v>
      </c>
      <c r="B32" s="36"/>
      <c r="C32" s="36"/>
      <c r="D32" s="36"/>
      <c r="E32" s="36"/>
      <c r="F32" s="36"/>
      <c r="G32" s="36"/>
      <c r="H32" s="36"/>
      <c r="I32" s="37" t="s">
        <v>77</v>
      </c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6" t="s">
        <v>78</v>
      </c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9">
        <v>77562.79</v>
      </c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>
        <v>75438.93</v>
      </c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>
        <v>78757.88</v>
      </c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14"/>
      <c r="DU32" s="14"/>
      <c r="DV32" s="14"/>
      <c r="DW32" s="14"/>
    </row>
    <row r="33" spans="1:127" s="15" customFormat="1" ht="15.75" customHeight="1">
      <c r="A33" s="36"/>
      <c r="B33" s="36"/>
      <c r="C33" s="36"/>
      <c r="D33" s="36"/>
      <c r="E33" s="36"/>
      <c r="F33" s="36"/>
      <c r="G33" s="36"/>
      <c r="H33" s="36"/>
      <c r="I33" s="46" t="s">
        <v>79</v>
      </c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14"/>
      <c r="DU33" s="14"/>
      <c r="DV33" s="14"/>
      <c r="DW33" s="14"/>
    </row>
    <row r="34" spans="1:127" s="15" customFormat="1" ht="15.75">
      <c r="A34" s="36" t="s">
        <v>80</v>
      </c>
      <c r="B34" s="36"/>
      <c r="C34" s="36"/>
      <c r="D34" s="36"/>
      <c r="E34" s="36"/>
      <c r="F34" s="36"/>
      <c r="G34" s="36"/>
      <c r="H34" s="36"/>
      <c r="I34" s="37" t="s">
        <v>81</v>
      </c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6" t="s">
        <v>78</v>
      </c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9">
        <v>51320.28</v>
      </c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>
        <v>49002.91</v>
      </c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>
        <v>52858.92</v>
      </c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14"/>
      <c r="DU34" s="14"/>
      <c r="DV34" s="14"/>
      <c r="DW34" s="14"/>
    </row>
    <row r="35" spans="1:127" s="15" customFormat="1" ht="15.75">
      <c r="A35" s="36"/>
      <c r="B35" s="36"/>
      <c r="C35" s="36"/>
      <c r="D35" s="36"/>
      <c r="E35" s="36"/>
      <c r="F35" s="36"/>
      <c r="G35" s="36"/>
      <c r="H35" s="36"/>
      <c r="I35" s="37" t="s">
        <v>82</v>
      </c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14"/>
      <c r="DU35" s="14"/>
      <c r="DV35" s="14"/>
      <c r="DW35" s="14"/>
    </row>
    <row r="36" spans="1:127" s="15" customFormat="1" ht="15.75" customHeight="1">
      <c r="A36" s="36"/>
      <c r="B36" s="36"/>
      <c r="C36" s="36"/>
      <c r="D36" s="36"/>
      <c r="E36" s="36"/>
      <c r="F36" s="36"/>
      <c r="G36" s="36"/>
      <c r="H36" s="36"/>
      <c r="I36" s="46" t="s">
        <v>83</v>
      </c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14"/>
      <c r="DU36" s="14"/>
      <c r="DV36" s="14"/>
      <c r="DW36" s="14"/>
    </row>
    <row r="37" spans="1:127" s="15" customFormat="1" ht="15" customHeight="1">
      <c r="A37" s="36" t="s">
        <v>84</v>
      </c>
      <c r="B37" s="36"/>
      <c r="C37" s="36"/>
      <c r="D37" s="36"/>
      <c r="E37" s="36"/>
      <c r="F37" s="36"/>
      <c r="G37" s="36"/>
      <c r="H37" s="36"/>
      <c r="I37" s="37" t="s">
        <v>85</v>
      </c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6" t="s">
        <v>59</v>
      </c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47">
        <v>6.34</v>
      </c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>
        <v>6.34</v>
      </c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>
        <v>6.34</v>
      </c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14"/>
      <c r="DU37" s="14"/>
      <c r="DV37" s="14"/>
      <c r="DW37" s="14"/>
    </row>
    <row r="38" spans="1:127" s="15" customFormat="1" ht="15.75">
      <c r="A38" s="36"/>
      <c r="B38" s="36"/>
      <c r="C38" s="36"/>
      <c r="D38" s="36"/>
      <c r="E38" s="36"/>
      <c r="F38" s="36"/>
      <c r="G38" s="36"/>
      <c r="H38" s="36"/>
      <c r="I38" s="37" t="s">
        <v>86</v>
      </c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14"/>
      <c r="DU38" s="14"/>
      <c r="DV38" s="14"/>
      <c r="DW38" s="14"/>
    </row>
    <row r="39" spans="1:127" s="15" customFormat="1" ht="15.75">
      <c r="A39" s="36"/>
      <c r="B39" s="36"/>
      <c r="C39" s="36"/>
      <c r="D39" s="36"/>
      <c r="E39" s="36"/>
      <c r="F39" s="36"/>
      <c r="G39" s="36"/>
      <c r="H39" s="36"/>
      <c r="I39" s="37" t="s">
        <v>87</v>
      </c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14"/>
      <c r="DU39" s="14"/>
      <c r="DV39" s="14"/>
      <c r="DW39" s="14"/>
    </row>
    <row r="40" spans="1:127" ht="14.25" customHeight="1">
      <c r="A40" s="36"/>
      <c r="B40" s="36"/>
      <c r="C40" s="36"/>
      <c r="D40" s="36"/>
      <c r="E40" s="36"/>
      <c r="F40" s="36"/>
      <c r="G40" s="36"/>
      <c r="H40" s="36"/>
      <c r="I40" s="46" t="s">
        <v>88</v>
      </c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13"/>
      <c r="DU40" s="13"/>
      <c r="DV40" s="13"/>
      <c r="DW40" s="13"/>
    </row>
    <row r="41" spans="1:127" s="15" customFormat="1" ht="15" customHeight="1">
      <c r="A41" s="36" t="s">
        <v>89</v>
      </c>
      <c r="B41" s="36"/>
      <c r="C41" s="36"/>
      <c r="D41" s="36"/>
      <c r="E41" s="36"/>
      <c r="F41" s="36"/>
      <c r="G41" s="36"/>
      <c r="H41" s="36"/>
      <c r="I41" s="37" t="s">
        <v>90</v>
      </c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14"/>
      <c r="DU41" s="14"/>
      <c r="DV41" s="14"/>
      <c r="DW41" s="14"/>
    </row>
    <row r="42" spans="1:127" s="15" customFormat="1" ht="15.75">
      <c r="A42" s="36"/>
      <c r="B42" s="36"/>
      <c r="C42" s="36"/>
      <c r="D42" s="36"/>
      <c r="E42" s="36"/>
      <c r="F42" s="36"/>
      <c r="G42" s="36"/>
      <c r="H42" s="36"/>
      <c r="I42" s="37" t="s">
        <v>91</v>
      </c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14"/>
      <c r="DU42" s="14"/>
      <c r="DV42" s="14"/>
      <c r="DW42" s="14"/>
    </row>
    <row r="43" spans="1:127" s="15" customFormat="1" ht="14.25" customHeight="1">
      <c r="A43" s="36"/>
      <c r="B43" s="36"/>
      <c r="C43" s="36"/>
      <c r="D43" s="36"/>
      <c r="E43" s="36"/>
      <c r="F43" s="36"/>
      <c r="G43" s="36"/>
      <c r="H43" s="36"/>
      <c r="I43" s="46" t="s">
        <v>92</v>
      </c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14"/>
      <c r="DU43" s="14"/>
      <c r="DV43" s="14"/>
      <c r="DW43" s="14"/>
    </row>
    <row r="44" spans="1:127" s="15" customFormat="1" ht="15.75">
      <c r="A44" s="36" t="s">
        <v>93</v>
      </c>
      <c r="B44" s="36"/>
      <c r="C44" s="36"/>
      <c r="D44" s="36"/>
      <c r="E44" s="36"/>
      <c r="F44" s="36"/>
      <c r="G44" s="36"/>
      <c r="H44" s="36"/>
      <c r="I44" s="37" t="s">
        <v>94</v>
      </c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6" t="s">
        <v>72</v>
      </c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14"/>
      <c r="DU44" s="14"/>
      <c r="DV44" s="14"/>
      <c r="DW44" s="14"/>
    </row>
    <row r="45" spans="1:127" s="15" customFormat="1" ht="15.75">
      <c r="A45" s="36"/>
      <c r="B45" s="36"/>
      <c r="C45" s="36"/>
      <c r="D45" s="36"/>
      <c r="E45" s="36"/>
      <c r="F45" s="36"/>
      <c r="G45" s="36"/>
      <c r="H45" s="36"/>
      <c r="I45" s="37" t="s">
        <v>95</v>
      </c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14"/>
      <c r="DU45" s="14"/>
      <c r="DV45" s="14"/>
      <c r="DW45" s="14"/>
    </row>
    <row r="46" spans="1:127" s="15" customFormat="1" ht="15.75">
      <c r="A46" s="36"/>
      <c r="B46" s="36"/>
      <c r="C46" s="36"/>
      <c r="D46" s="36"/>
      <c r="E46" s="36"/>
      <c r="F46" s="36"/>
      <c r="G46" s="36"/>
      <c r="H46" s="36"/>
      <c r="I46" s="37" t="s">
        <v>96</v>
      </c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14"/>
      <c r="DU46" s="14"/>
      <c r="DV46" s="14"/>
      <c r="DW46" s="14"/>
    </row>
    <row r="47" spans="1:127" s="15" customFormat="1" ht="15.75" customHeight="1">
      <c r="A47" s="36"/>
      <c r="B47" s="36"/>
      <c r="C47" s="36"/>
      <c r="D47" s="36"/>
      <c r="E47" s="36"/>
      <c r="F47" s="36"/>
      <c r="G47" s="36"/>
      <c r="H47" s="36"/>
      <c r="I47" s="46" t="s">
        <v>97</v>
      </c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14"/>
      <c r="DU47" s="14"/>
      <c r="DV47" s="14"/>
      <c r="DW47" s="14"/>
    </row>
    <row r="48" spans="1:127" s="15" customFormat="1" ht="15.75">
      <c r="A48" s="36" t="s">
        <v>98</v>
      </c>
      <c r="B48" s="36"/>
      <c r="C48" s="36"/>
      <c r="D48" s="36"/>
      <c r="E48" s="36"/>
      <c r="F48" s="36"/>
      <c r="G48" s="36"/>
      <c r="H48" s="36"/>
      <c r="I48" s="37" t="s">
        <v>99</v>
      </c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50">
        <f>BF51+BF58</f>
        <v>30061.78</v>
      </c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>
        <v>23505.89</v>
      </c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>
        <v>52977.17</v>
      </c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14"/>
      <c r="DU48" s="14"/>
      <c r="DV48" s="14"/>
      <c r="DW48" s="14"/>
    </row>
    <row r="49" spans="1:127" s="15" customFormat="1" ht="15.75">
      <c r="A49" s="36"/>
      <c r="B49" s="36"/>
      <c r="C49" s="36"/>
      <c r="D49" s="36"/>
      <c r="E49" s="36"/>
      <c r="F49" s="36"/>
      <c r="G49" s="36"/>
      <c r="H49" s="36"/>
      <c r="I49" s="37" t="s">
        <v>100</v>
      </c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14"/>
      <c r="DU49" s="14"/>
      <c r="DV49" s="14"/>
      <c r="DW49" s="14"/>
    </row>
    <row r="50" spans="1:127" s="15" customFormat="1" ht="15.75">
      <c r="A50" s="36"/>
      <c r="B50" s="36"/>
      <c r="C50" s="36"/>
      <c r="D50" s="36"/>
      <c r="E50" s="36"/>
      <c r="F50" s="36"/>
      <c r="G50" s="36"/>
      <c r="H50" s="36"/>
      <c r="I50" s="37" t="s">
        <v>101</v>
      </c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14"/>
      <c r="DU50" s="14"/>
      <c r="DV50" s="14"/>
      <c r="DW50" s="14"/>
    </row>
    <row r="51" spans="1:127" s="15" customFormat="1" ht="15.75">
      <c r="A51" s="36" t="s">
        <v>102</v>
      </c>
      <c r="B51" s="36"/>
      <c r="C51" s="36"/>
      <c r="D51" s="36"/>
      <c r="E51" s="36"/>
      <c r="F51" s="36"/>
      <c r="G51" s="36"/>
      <c r="H51" s="36"/>
      <c r="I51" s="37" t="s">
        <v>103</v>
      </c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6" t="s">
        <v>46</v>
      </c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51">
        <v>8387.5</v>
      </c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>
        <v>13312.94</v>
      </c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>
        <v>13917.88</v>
      </c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14"/>
      <c r="DU51" s="14"/>
      <c r="DV51" s="14"/>
      <c r="DW51" s="14"/>
    </row>
    <row r="52" spans="1:127" s="15" customFormat="1" ht="15.75" customHeight="1">
      <c r="A52" s="36"/>
      <c r="B52" s="36"/>
      <c r="C52" s="36"/>
      <c r="D52" s="36"/>
      <c r="E52" s="36"/>
      <c r="F52" s="36"/>
      <c r="G52" s="36"/>
      <c r="H52" s="36"/>
      <c r="I52" s="46" t="s">
        <v>104</v>
      </c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14"/>
      <c r="DU52" s="14"/>
      <c r="DV52" s="14"/>
      <c r="DW52" s="14"/>
    </row>
    <row r="53" spans="1:127" s="15" customFormat="1" ht="15.75" customHeight="1">
      <c r="A53" s="36"/>
      <c r="B53" s="36"/>
      <c r="C53" s="36"/>
      <c r="D53" s="36"/>
      <c r="E53" s="36"/>
      <c r="F53" s="36"/>
      <c r="G53" s="36"/>
      <c r="H53" s="36"/>
      <c r="I53" s="46" t="s">
        <v>105</v>
      </c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14"/>
      <c r="DU53" s="14"/>
      <c r="DV53" s="14"/>
      <c r="DW53" s="14"/>
    </row>
    <row r="54" spans="1:127" s="15" customFormat="1" ht="15.75">
      <c r="A54" s="36"/>
      <c r="B54" s="36"/>
      <c r="C54" s="36"/>
      <c r="D54" s="36"/>
      <c r="E54" s="36"/>
      <c r="F54" s="36"/>
      <c r="G54" s="36"/>
      <c r="H54" s="36"/>
      <c r="I54" s="37" t="s">
        <v>106</v>
      </c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14"/>
      <c r="DU54" s="14"/>
      <c r="DV54" s="14"/>
      <c r="DW54" s="14"/>
    </row>
    <row r="55" spans="1:127" s="15" customFormat="1" ht="15.75">
      <c r="A55" s="36"/>
      <c r="B55" s="36"/>
      <c r="C55" s="36"/>
      <c r="D55" s="36"/>
      <c r="E55" s="36"/>
      <c r="F55" s="36"/>
      <c r="G55" s="36"/>
      <c r="H55" s="36"/>
      <c r="I55" s="37" t="s">
        <v>107</v>
      </c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51">
        <v>5702.4</v>
      </c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>
        <v>8557.7</v>
      </c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>
        <v>8946.56</v>
      </c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14"/>
      <c r="DU55" s="14"/>
      <c r="DV55" s="14"/>
      <c r="DW55" s="14"/>
    </row>
    <row r="56" spans="1:127" s="15" customFormat="1" ht="15.75">
      <c r="A56" s="36"/>
      <c r="B56" s="36"/>
      <c r="C56" s="36"/>
      <c r="D56" s="36"/>
      <c r="E56" s="36"/>
      <c r="F56" s="36"/>
      <c r="G56" s="36"/>
      <c r="H56" s="36"/>
      <c r="I56" s="37" t="s">
        <v>108</v>
      </c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14"/>
      <c r="DU56" s="14"/>
      <c r="DV56" s="14"/>
      <c r="DW56" s="14"/>
    </row>
    <row r="57" spans="1:127" s="15" customFormat="1" ht="15.75">
      <c r="A57" s="36"/>
      <c r="B57" s="36"/>
      <c r="C57" s="36"/>
      <c r="D57" s="36"/>
      <c r="E57" s="36"/>
      <c r="F57" s="36"/>
      <c r="G57" s="36"/>
      <c r="H57" s="36"/>
      <c r="I57" s="37" t="s">
        <v>109</v>
      </c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51">
        <v>1820.6</v>
      </c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>
        <v>4061.77</v>
      </c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>
        <v>4246.34</v>
      </c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14"/>
      <c r="DU57" s="14"/>
      <c r="DV57" s="14"/>
      <c r="DW57" s="14"/>
    </row>
    <row r="58" spans="1:127" s="15" customFormat="1" ht="15.75">
      <c r="A58" s="36" t="s">
        <v>110</v>
      </c>
      <c r="B58" s="36"/>
      <c r="C58" s="36"/>
      <c r="D58" s="36"/>
      <c r="E58" s="36"/>
      <c r="F58" s="36"/>
      <c r="G58" s="36"/>
      <c r="H58" s="36"/>
      <c r="I58" s="37" t="s">
        <v>111</v>
      </c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6" t="s">
        <v>46</v>
      </c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51">
        <v>21674.28</v>
      </c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>
        <v>10637.82</v>
      </c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>
        <v>18400</v>
      </c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14"/>
      <c r="DU58" s="14"/>
      <c r="DV58" s="14"/>
      <c r="DW58" s="14"/>
    </row>
    <row r="59" spans="1:127" s="15" customFormat="1" ht="15.75" customHeight="1">
      <c r="A59" s="36"/>
      <c r="B59" s="36"/>
      <c r="C59" s="36"/>
      <c r="D59" s="36"/>
      <c r="E59" s="36"/>
      <c r="F59" s="36"/>
      <c r="G59" s="36"/>
      <c r="H59" s="36"/>
      <c r="I59" s="46" t="s">
        <v>112</v>
      </c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14"/>
      <c r="DU59" s="14"/>
      <c r="DV59" s="14"/>
      <c r="DW59" s="14"/>
    </row>
    <row r="60" spans="1:127" s="15" customFormat="1" ht="15.75" customHeight="1">
      <c r="A60" s="36"/>
      <c r="B60" s="36"/>
      <c r="C60" s="36"/>
      <c r="D60" s="36"/>
      <c r="E60" s="36"/>
      <c r="F60" s="36"/>
      <c r="G60" s="36"/>
      <c r="H60" s="36"/>
      <c r="I60" s="46" t="s">
        <v>113</v>
      </c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14"/>
      <c r="DU60" s="14"/>
      <c r="DV60" s="14"/>
      <c r="DW60" s="14"/>
    </row>
    <row r="61" spans="1:127" s="15" customFormat="1" ht="15.75">
      <c r="A61" s="36" t="s">
        <v>114</v>
      </c>
      <c r="B61" s="36"/>
      <c r="C61" s="36"/>
      <c r="D61" s="36"/>
      <c r="E61" s="36"/>
      <c r="F61" s="36"/>
      <c r="G61" s="36"/>
      <c r="H61" s="36"/>
      <c r="I61" s="37" t="s">
        <v>115</v>
      </c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6" t="s">
        <v>46</v>
      </c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14"/>
      <c r="DU61" s="14"/>
      <c r="DV61" s="14"/>
      <c r="DW61" s="14"/>
    </row>
    <row r="62" spans="1:127" s="15" customFormat="1" ht="15.75">
      <c r="A62" s="36"/>
      <c r="B62" s="36"/>
      <c r="C62" s="36"/>
      <c r="D62" s="36"/>
      <c r="E62" s="36"/>
      <c r="F62" s="36"/>
      <c r="G62" s="36"/>
      <c r="H62" s="36"/>
      <c r="I62" s="37" t="s">
        <v>116</v>
      </c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14"/>
      <c r="DU62" s="14"/>
      <c r="DV62" s="14"/>
      <c r="DW62" s="14"/>
    </row>
    <row r="63" spans="1:127" s="15" customFormat="1" ht="15.75">
      <c r="A63" s="36" t="s">
        <v>117</v>
      </c>
      <c r="B63" s="36"/>
      <c r="C63" s="36"/>
      <c r="D63" s="36"/>
      <c r="E63" s="36"/>
      <c r="F63" s="36"/>
      <c r="G63" s="36"/>
      <c r="H63" s="36"/>
      <c r="I63" s="37" t="s">
        <v>118</v>
      </c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6" t="s">
        <v>46</v>
      </c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14"/>
      <c r="DU63" s="14"/>
      <c r="DV63" s="14"/>
      <c r="DW63" s="14"/>
    </row>
    <row r="64" spans="1:127" s="15" customFormat="1" ht="15.75">
      <c r="A64" s="36"/>
      <c r="B64" s="36"/>
      <c r="C64" s="36"/>
      <c r="D64" s="36"/>
      <c r="E64" s="36"/>
      <c r="F64" s="36"/>
      <c r="G64" s="36"/>
      <c r="H64" s="36"/>
      <c r="I64" s="37" t="s">
        <v>119</v>
      </c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14"/>
      <c r="DU64" s="14"/>
      <c r="DV64" s="14"/>
      <c r="DW64" s="14"/>
    </row>
    <row r="65" spans="1:127" s="15" customFormat="1" ht="15.75">
      <c r="A65" s="36" t="s">
        <v>120</v>
      </c>
      <c r="B65" s="36"/>
      <c r="C65" s="36"/>
      <c r="D65" s="36"/>
      <c r="E65" s="36"/>
      <c r="F65" s="36"/>
      <c r="G65" s="36"/>
      <c r="H65" s="36"/>
      <c r="I65" s="37" t="s">
        <v>121</v>
      </c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14"/>
      <c r="DU65" s="14"/>
      <c r="DV65" s="14"/>
      <c r="DW65" s="14"/>
    </row>
    <row r="66" spans="1:127" s="15" customFormat="1" ht="15.75">
      <c r="A66" s="36"/>
      <c r="B66" s="36"/>
      <c r="C66" s="36"/>
      <c r="D66" s="36"/>
      <c r="E66" s="36"/>
      <c r="F66" s="36"/>
      <c r="G66" s="36"/>
      <c r="H66" s="36"/>
      <c r="I66" s="37" t="s">
        <v>122</v>
      </c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14"/>
      <c r="DU66" s="14"/>
      <c r="DV66" s="14"/>
      <c r="DW66" s="14"/>
    </row>
    <row r="67" spans="1:127" s="15" customFormat="1" ht="15.75">
      <c r="A67" s="36"/>
      <c r="B67" s="36"/>
      <c r="C67" s="36"/>
      <c r="D67" s="36"/>
      <c r="E67" s="36"/>
      <c r="F67" s="36"/>
      <c r="G67" s="36"/>
      <c r="H67" s="36"/>
      <c r="I67" s="37" t="s">
        <v>123</v>
      </c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14"/>
      <c r="DU67" s="14"/>
      <c r="DV67" s="14"/>
      <c r="DW67" s="14"/>
    </row>
    <row r="68" spans="1:127" s="15" customFormat="1" ht="15.75">
      <c r="A68" s="36"/>
      <c r="B68" s="36"/>
      <c r="C68" s="36"/>
      <c r="D68" s="36"/>
      <c r="E68" s="36"/>
      <c r="F68" s="36"/>
      <c r="G68" s="36"/>
      <c r="H68" s="36"/>
      <c r="I68" s="52" t="s">
        <v>124</v>
      </c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14"/>
      <c r="DU68" s="14"/>
      <c r="DV68" s="14"/>
      <c r="DW68" s="14"/>
    </row>
    <row r="69" spans="1:127" s="15" customFormat="1" ht="15.75" customHeight="1">
      <c r="A69" s="36"/>
      <c r="B69" s="36"/>
      <c r="C69" s="36"/>
      <c r="D69" s="36"/>
      <c r="E69" s="36"/>
      <c r="F69" s="36"/>
      <c r="G69" s="36"/>
      <c r="H69" s="36"/>
      <c r="I69" s="46" t="s">
        <v>125</v>
      </c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36" t="s">
        <v>126</v>
      </c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9">
        <v>1563.29</v>
      </c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>
        <f>BF69</f>
        <v>1563.29</v>
      </c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>
        <f>CB69</f>
        <v>1563.29</v>
      </c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14"/>
      <c r="DU69" s="14"/>
      <c r="DV69" s="14"/>
      <c r="DW69" s="14"/>
    </row>
    <row r="70" spans="1:127" s="15" customFormat="1" ht="15.75">
      <c r="A70" s="36"/>
      <c r="B70" s="36"/>
      <c r="C70" s="36"/>
      <c r="D70" s="36"/>
      <c r="E70" s="36"/>
      <c r="F70" s="36"/>
      <c r="G70" s="36"/>
      <c r="H70" s="36"/>
      <c r="I70" s="37" t="s">
        <v>127</v>
      </c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6" t="s">
        <v>46</v>
      </c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9">
        <f>BF51/BF69</f>
        <v>5.365287310735692</v>
      </c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>
        <f>CB51/CB69</f>
        <v>8.515975922573547</v>
      </c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>
        <f>CX51/CX69</f>
        <v>8.902941872589219</v>
      </c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14"/>
      <c r="DU70" s="14"/>
      <c r="DV70" s="14"/>
      <c r="DW70" s="14"/>
    </row>
    <row r="71" spans="1:127" s="15" customFormat="1" ht="15.75" customHeight="1">
      <c r="A71" s="36"/>
      <c r="B71" s="36"/>
      <c r="C71" s="36"/>
      <c r="D71" s="36"/>
      <c r="E71" s="36"/>
      <c r="F71" s="36"/>
      <c r="G71" s="36"/>
      <c r="H71" s="36"/>
      <c r="I71" s="46" t="s">
        <v>128</v>
      </c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36" t="s">
        <v>129</v>
      </c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14"/>
      <c r="DU71" s="14"/>
      <c r="DV71" s="14"/>
      <c r="DW71" s="14"/>
    </row>
    <row r="72" spans="1:127" s="15" customFormat="1" ht="15.75">
      <c r="A72" s="36" t="s">
        <v>130</v>
      </c>
      <c r="B72" s="36"/>
      <c r="C72" s="36"/>
      <c r="D72" s="36"/>
      <c r="E72" s="36"/>
      <c r="F72" s="36"/>
      <c r="G72" s="36"/>
      <c r="H72" s="36"/>
      <c r="I72" s="37" t="s">
        <v>131</v>
      </c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14"/>
      <c r="DU72" s="14"/>
      <c r="DV72" s="14"/>
      <c r="DW72" s="14"/>
    </row>
    <row r="73" spans="1:127" s="15" customFormat="1" ht="15.75">
      <c r="A73" s="36"/>
      <c r="B73" s="36"/>
      <c r="C73" s="36"/>
      <c r="D73" s="36"/>
      <c r="E73" s="36"/>
      <c r="F73" s="36"/>
      <c r="G73" s="36"/>
      <c r="H73" s="36"/>
      <c r="I73" s="37" t="s">
        <v>132</v>
      </c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14"/>
      <c r="DU73" s="14"/>
      <c r="DV73" s="14"/>
      <c r="DW73" s="14"/>
    </row>
    <row r="74" spans="1:127" s="15" customFormat="1" ht="15.75">
      <c r="A74" s="36"/>
      <c r="B74" s="36"/>
      <c r="C74" s="36"/>
      <c r="D74" s="36"/>
      <c r="E74" s="36"/>
      <c r="F74" s="36"/>
      <c r="G74" s="36"/>
      <c r="H74" s="36"/>
      <c r="I74" s="37" t="s">
        <v>133</v>
      </c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14"/>
      <c r="DU74" s="14"/>
      <c r="DV74" s="14"/>
      <c r="DW74" s="14"/>
    </row>
    <row r="75" spans="1:127" s="15" customFormat="1" ht="15.75">
      <c r="A75" s="36" t="s">
        <v>134</v>
      </c>
      <c r="B75" s="36"/>
      <c r="C75" s="36"/>
      <c r="D75" s="36"/>
      <c r="E75" s="36"/>
      <c r="F75" s="36"/>
      <c r="G75" s="36"/>
      <c r="H75" s="36"/>
      <c r="I75" s="37" t="s">
        <v>135</v>
      </c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6" t="s">
        <v>136</v>
      </c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40">
        <v>15</v>
      </c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>
        <v>20</v>
      </c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>
        <v>20</v>
      </c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14"/>
      <c r="DU75" s="14"/>
      <c r="DV75" s="14"/>
      <c r="DW75" s="14"/>
    </row>
    <row r="76" spans="1:127" s="15" customFormat="1" ht="15.75">
      <c r="A76" s="36"/>
      <c r="B76" s="36"/>
      <c r="C76" s="36"/>
      <c r="D76" s="36"/>
      <c r="E76" s="36"/>
      <c r="F76" s="36"/>
      <c r="G76" s="36"/>
      <c r="H76" s="36"/>
      <c r="I76" s="37" t="s">
        <v>137</v>
      </c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14"/>
      <c r="DU76" s="14"/>
      <c r="DV76" s="14"/>
      <c r="DW76" s="14"/>
    </row>
    <row r="77" spans="1:127" s="15" customFormat="1" ht="15.75">
      <c r="A77" s="36" t="s">
        <v>138</v>
      </c>
      <c r="B77" s="36"/>
      <c r="C77" s="36"/>
      <c r="D77" s="36"/>
      <c r="E77" s="36"/>
      <c r="F77" s="36"/>
      <c r="G77" s="36"/>
      <c r="H77" s="36"/>
      <c r="I77" s="37" t="s">
        <v>139</v>
      </c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6" t="s">
        <v>46</v>
      </c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9">
        <f>BF55/BF75/12</f>
        <v>31.679999999999996</v>
      </c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>
        <f>CB55/CB75/12</f>
        <v>35.65708333333334</v>
      </c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>
        <f>CX55/CX75/12</f>
        <v>37.27733333333333</v>
      </c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  <c r="DT77" s="14"/>
      <c r="DU77" s="14"/>
      <c r="DV77" s="14"/>
      <c r="DW77" s="14"/>
    </row>
    <row r="78" spans="1:127" s="15" customFormat="1" ht="15.75">
      <c r="A78" s="36"/>
      <c r="B78" s="36"/>
      <c r="C78" s="36"/>
      <c r="D78" s="36"/>
      <c r="E78" s="36"/>
      <c r="F78" s="36"/>
      <c r="G78" s="36"/>
      <c r="H78" s="36"/>
      <c r="I78" s="37" t="s">
        <v>140</v>
      </c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6" t="s">
        <v>141</v>
      </c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  <c r="DT78" s="14"/>
      <c r="DU78" s="14"/>
      <c r="DV78" s="14"/>
      <c r="DW78" s="14"/>
    </row>
    <row r="79" spans="1:127" s="15" customFormat="1" ht="15" customHeight="1">
      <c r="A79" s="38" t="s">
        <v>142</v>
      </c>
      <c r="B79" s="38"/>
      <c r="C79" s="38"/>
      <c r="D79" s="38"/>
      <c r="E79" s="38"/>
      <c r="F79" s="38"/>
      <c r="G79" s="38"/>
      <c r="H79" s="38"/>
      <c r="I79" s="53" t="s">
        <v>143</v>
      </c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48" t="s">
        <v>144</v>
      </c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 t="s">
        <v>144</v>
      </c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 t="s">
        <v>145</v>
      </c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8"/>
      <c r="DR79" s="48"/>
      <c r="DS79" s="48"/>
      <c r="DT79" s="14"/>
      <c r="DU79" s="14"/>
      <c r="DV79" s="14"/>
      <c r="DW79" s="14"/>
    </row>
    <row r="80" spans="1:127" s="15" customFormat="1" ht="15.75">
      <c r="A80" s="38"/>
      <c r="B80" s="38"/>
      <c r="C80" s="38"/>
      <c r="D80" s="38"/>
      <c r="E80" s="38"/>
      <c r="F80" s="38"/>
      <c r="G80" s="38"/>
      <c r="H80" s="38"/>
      <c r="I80" s="53" t="s">
        <v>146</v>
      </c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8"/>
      <c r="DL80" s="48"/>
      <c r="DM80" s="48"/>
      <c r="DN80" s="48"/>
      <c r="DO80" s="48"/>
      <c r="DP80" s="48"/>
      <c r="DQ80" s="48"/>
      <c r="DR80" s="48"/>
      <c r="DS80" s="48"/>
      <c r="DT80" s="14"/>
      <c r="DU80" s="14"/>
      <c r="DV80" s="14"/>
      <c r="DW80" s="14"/>
    </row>
    <row r="81" spans="1:127" s="15" customFormat="1" ht="133.5" customHeight="1">
      <c r="A81" s="38"/>
      <c r="B81" s="38"/>
      <c r="C81" s="38"/>
      <c r="D81" s="38"/>
      <c r="E81" s="38"/>
      <c r="F81" s="38"/>
      <c r="G81" s="38"/>
      <c r="H81" s="38"/>
      <c r="I81" s="53" t="s">
        <v>147</v>
      </c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  <c r="DT81" s="14"/>
      <c r="DU81" s="14"/>
      <c r="DV81" s="14"/>
      <c r="DW81" s="14"/>
    </row>
    <row r="82" spans="1:127" s="15" customFormat="1" ht="15.75">
      <c r="A82" s="38"/>
      <c r="B82" s="38"/>
      <c r="C82" s="38"/>
      <c r="D82" s="38"/>
      <c r="E82" s="38"/>
      <c r="F82" s="38"/>
      <c r="G82" s="38"/>
      <c r="H82" s="38"/>
      <c r="I82" s="54" t="s">
        <v>124</v>
      </c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5"/>
      <c r="CW82" s="55"/>
      <c r="CX82" s="55"/>
      <c r="CY82" s="55"/>
      <c r="CZ82" s="55"/>
      <c r="DA82" s="55"/>
      <c r="DB82" s="55"/>
      <c r="DC82" s="55"/>
      <c r="DD82" s="55"/>
      <c r="DE82" s="55"/>
      <c r="DF82" s="55"/>
      <c r="DG82" s="55"/>
      <c r="DH82" s="55"/>
      <c r="DI82" s="55"/>
      <c r="DJ82" s="55"/>
      <c r="DK82" s="55"/>
      <c r="DL82" s="55"/>
      <c r="DM82" s="55"/>
      <c r="DN82" s="55"/>
      <c r="DO82" s="55"/>
      <c r="DP82" s="55"/>
      <c r="DQ82" s="55"/>
      <c r="DR82" s="55"/>
      <c r="DS82" s="55"/>
      <c r="DT82" s="14"/>
      <c r="DU82" s="14"/>
      <c r="DV82" s="14"/>
      <c r="DW82" s="14"/>
    </row>
    <row r="83" spans="1:127" s="15" customFormat="1" ht="15.75">
      <c r="A83" s="38"/>
      <c r="B83" s="38"/>
      <c r="C83" s="38"/>
      <c r="D83" s="38"/>
      <c r="E83" s="38"/>
      <c r="F83" s="38"/>
      <c r="G83" s="38"/>
      <c r="H83" s="38"/>
      <c r="I83" s="53" t="s">
        <v>148</v>
      </c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38" t="s">
        <v>46</v>
      </c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9">
        <v>1000</v>
      </c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>
        <v>1000</v>
      </c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>
        <v>1000</v>
      </c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/>
      <c r="DT83" s="14"/>
      <c r="DU83" s="14"/>
      <c r="DV83" s="14"/>
      <c r="DW83" s="14"/>
    </row>
    <row r="84" spans="1:127" s="15" customFormat="1" ht="15.75">
      <c r="A84" s="38"/>
      <c r="B84" s="38"/>
      <c r="C84" s="38"/>
      <c r="D84" s="38"/>
      <c r="E84" s="38"/>
      <c r="F84" s="38"/>
      <c r="G84" s="38"/>
      <c r="H84" s="38"/>
      <c r="I84" s="53" t="s">
        <v>149</v>
      </c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39"/>
      <c r="DT84" s="14"/>
      <c r="DU84" s="14"/>
      <c r="DV84" s="14"/>
      <c r="DW84" s="14"/>
    </row>
    <row r="85" spans="1:127" s="15" customFormat="1" ht="15.75">
      <c r="A85" s="38"/>
      <c r="B85" s="38"/>
      <c r="C85" s="38"/>
      <c r="D85" s="38"/>
      <c r="E85" s="38"/>
      <c r="F85" s="38"/>
      <c r="G85" s="38"/>
      <c r="H85" s="38"/>
      <c r="I85" s="53" t="s">
        <v>150</v>
      </c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38" t="s">
        <v>46</v>
      </c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9">
        <v>-169072</v>
      </c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56">
        <v>0</v>
      </c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  <c r="CU85" s="56"/>
      <c r="CV85" s="56"/>
      <c r="CW85" s="56"/>
      <c r="CX85" s="56">
        <v>0</v>
      </c>
      <c r="CY85" s="56"/>
      <c r="CZ85" s="56"/>
      <c r="DA85" s="56"/>
      <c r="DB85" s="56"/>
      <c r="DC85" s="56"/>
      <c r="DD85" s="56"/>
      <c r="DE85" s="56"/>
      <c r="DF85" s="56"/>
      <c r="DG85" s="56"/>
      <c r="DH85" s="56"/>
      <c r="DI85" s="56"/>
      <c r="DJ85" s="56"/>
      <c r="DK85" s="56"/>
      <c r="DL85" s="56"/>
      <c r="DM85" s="56"/>
      <c r="DN85" s="56"/>
      <c r="DO85" s="56"/>
      <c r="DP85" s="56"/>
      <c r="DQ85" s="56"/>
      <c r="DR85" s="56"/>
      <c r="DS85" s="56"/>
      <c r="DT85" s="14"/>
      <c r="DU85" s="14"/>
      <c r="DV85" s="14"/>
      <c r="DW85" s="14"/>
    </row>
    <row r="86" spans="1:127" s="15" customFormat="1" ht="15.75">
      <c r="A86" s="38"/>
      <c r="B86" s="38"/>
      <c r="C86" s="38"/>
      <c r="D86" s="38"/>
      <c r="E86" s="38"/>
      <c r="F86" s="38"/>
      <c r="G86" s="38"/>
      <c r="H86" s="38"/>
      <c r="I86" s="53" t="s">
        <v>151</v>
      </c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6"/>
      <c r="DG86" s="56"/>
      <c r="DH86" s="56"/>
      <c r="DI86" s="56"/>
      <c r="DJ86" s="56"/>
      <c r="DK86" s="56"/>
      <c r="DL86" s="56"/>
      <c r="DM86" s="56"/>
      <c r="DN86" s="56"/>
      <c r="DO86" s="56"/>
      <c r="DP86" s="56"/>
      <c r="DQ86" s="56"/>
      <c r="DR86" s="56"/>
      <c r="DS86" s="56"/>
      <c r="DT86" s="14"/>
      <c r="DU86" s="14"/>
      <c r="DV86" s="14"/>
      <c r="DW86" s="14"/>
    </row>
    <row r="87" spans="1:127" s="15" customFormat="1" ht="15.75">
      <c r="A87" s="38"/>
      <c r="B87" s="38"/>
      <c r="C87" s="38"/>
      <c r="D87" s="38"/>
      <c r="E87" s="38"/>
      <c r="F87" s="38"/>
      <c r="G87" s="38"/>
      <c r="H87" s="38"/>
      <c r="I87" s="53" t="s">
        <v>152</v>
      </c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  <c r="CQ87" s="56"/>
      <c r="CR87" s="56"/>
      <c r="CS87" s="56"/>
      <c r="CT87" s="56"/>
      <c r="CU87" s="56"/>
      <c r="CV87" s="56"/>
      <c r="CW87" s="56"/>
      <c r="CX87" s="56"/>
      <c r="CY87" s="56"/>
      <c r="CZ87" s="56"/>
      <c r="DA87" s="56"/>
      <c r="DB87" s="56"/>
      <c r="DC87" s="56"/>
      <c r="DD87" s="56"/>
      <c r="DE87" s="56"/>
      <c r="DF87" s="56"/>
      <c r="DG87" s="56"/>
      <c r="DH87" s="56"/>
      <c r="DI87" s="56"/>
      <c r="DJ87" s="56"/>
      <c r="DK87" s="56"/>
      <c r="DL87" s="56"/>
      <c r="DM87" s="56"/>
      <c r="DN87" s="56"/>
      <c r="DO87" s="56"/>
      <c r="DP87" s="56"/>
      <c r="DQ87" s="56"/>
      <c r="DR87" s="56"/>
      <c r="DS87" s="56"/>
      <c r="DT87" s="14"/>
      <c r="DU87" s="14"/>
      <c r="DV87" s="14"/>
      <c r="DW87" s="14"/>
    </row>
    <row r="88" spans="1:127" ht="24.7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</row>
    <row r="89" spans="1:256" s="21" customFormat="1" ht="12" customHeight="1">
      <c r="A89" s="18" t="s">
        <v>153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IS89" s="20"/>
      <c r="IT89" s="20"/>
      <c r="IU89" s="20"/>
      <c r="IV89" s="20"/>
    </row>
    <row r="90" spans="1:256" s="21" customFormat="1" ht="12" customHeight="1">
      <c r="A90" s="18" t="s">
        <v>154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IS90" s="20"/>
      <c r="IT90" s="20"/>
      <c r="IU90" s="20"/>
      <c r="IV90" s="20"/>
    </row>
    <row r="91" spans="1:256" s="21" customFormat="1" ht="12" customHeight="1">
      <c r="A91" s="18" t="s">
        <v>155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IS91" s="20"/>
      <c r="IT91" s="20"/>
      <c r="IU91" s="20"/>
      <c r="IV91" s="20"/>
    </row>
    <row r="92" spans="1:256" s="21" customFormat="1" ht="12" customHeight="1">
      <c r="A92" s="18" t="s">
        <v>156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IS92" s="20"/>
      <c r="IT92" s="20"/>
      <c r="IU92" s="20"/>
      <c r="IV92" s="20"/>
    </row>
    <row r="93" spans="1:256" ht="15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IS93" s="13"/>
      <c r="IT93" s="13"/>
      <c r="IU93" s="13"/>
      <c r="IV93" s="13"/>
    </row>
    <row r="94" spans="1:256" ht="15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IS94" s="13"/>
      <c r="IT94" s="13"/>
      <c r="IU94" s="13"/>
      <c r="IV94" s="13"/>
    </row>
    <row r="95" spans="1:256" ht="15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IS95" s="13"/>
      <c r="IT95" s="13"/>
      <c r="IU95" s="13"/>
      <c r="IV95" s="13"/>
    </row>
    <row r="96" spans="1:256" ht="15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IS96" s="13"/>
      <c r="IT96" s="13"/>
      <c r="IU96" s="13"/>
      <c r="IV96" s="13"/>
    </row>
    <row r="97" spans="1:256" ht="15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IS97" s="13"/>
      <c r="IT97" s="13"/>
      <c r="IU97" s="13"/>
      <c r="IV97" s="13"/>
    </row>
    <row r="98" spans="1:256" ht="15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IS98" s="13"/>
      <c r="IT98" s="13"/>
      <c r="IU98" s="13"/>
      <c r="IV98" s="13"/>
    </row>
    <row r="99" spans="1:256" ht="15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IS99" s="13"/>
      <c r="IT99" s="13"/>
      <c r="IU99" s="13"/>
      <c r="IV99" s="13"/>
    </row>
    <row r="100" spans="1:256" ht="15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IS100" s="13"/>
      <c r="IT100" s="13"/>
      <c r="IU100" s="13"/>
      <c r="IV100" s="13"/>
    </row>
    <row r="101" spans="1:256" ht="15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IS101" s="13"/>
      <c r="IT101" s="13"/>
      <c r="IU101" s="13"/>
      <c r="IV101" s="13"/>
    </row>
    <row r="102" spans="1:256" ht="15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IS102" s="13"/>
      <c r="IT102" s="13"/>
      <c r="IU102" s="13"/>
      <c r="IV102" s="13"/>
    </row>
    <row r="103" spans="1:256" ht="15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IS103" s="13"/>
      <c r="IT103" s="13"/>
      <c r="IU103" s="13"/>
      <c r="IV103" s="13"/>
    </row>
    <row r="104" spans="1:256" ht="15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IS104" s="13"/>
      <c r="IT104" s="13"/>
      <c r="IU104" s="13"/>
      <c r="IV104" s="13"/>
    </row>
    <row r="105" spans="1:256" ht="15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IS105" s="13"/>
      <c r="IT105" s="13"/>
      <c r="IU105" s="13"/>
      <c r="IV105" s="13"/>
    </row>
    <row r="106" spans="1:256" ht="15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IS106" s="13"/>
      <c r="IT106" s="13"/>
      <c r="IU106" s="13"/>
      <c r="IV106" s="13"/>
    </row>
    <row r="107" spans="1:256" ht="15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IS107" s="13"/>
      <c r="IT107" s="13"/>
      <c r="IU107" s="13"/>
      <c r="IV107" s="13"/>
    </row>
    <row r="108" spans="1:256" ht="15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IS108" s="13"/>
      <c r="IT108" s="13"/>
      <c r="IU108" s="13"/>
      <c r="IV108" s="13"/>
    </row>
    <row r="109" spans="1:256" ht="15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IS109" s="13"/>
      <c r="IT109" s="13"/>
      <c r="IU109" s="13"/>
      <c r="IV109" s="13"/>
    </row>
    <row r="110" spans="1:256" ht="15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IS110" s="13"/>
      <c r="IT110" s="13"/>
      <c r="IU110" s="13"/>
      <c r="IV110" s="13"/>
    </row>
    <row r="111" spans="1:256" ht="15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IS111" s="13"/>
      <c r="IT111" s="13"/>
      <c r="IU111" s="13"/>
      <c r="IV111" s="13"/>
    </row>
    <row r="112" spans="1:256" ht="15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IS112" s="13"/>
      <c r="IT112" s="13"/>
      <c r="IU112" s="13"/>
      <c r="IV112" s="13"/>
    </row>
    <row r="113" spans="1:256" ht="15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IS113" s="13"/>
      <c r="IT113" s="13"/>
      <c r="IU113" s="13"/>
      <c r="IV113" s="13"/>
    </row>
    <row r="114" spans="1:256" ht="15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IS114" s="13"/>
      <c r="IT114" s="13"/>
      <c r="IU114" s="13"/>
      <c r="IV114" s="13"/>
    </row>
    <row r="115" spans="1:256" ht="15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IS115" s="13"/>
      <c r="IT115" s="13"/>
      <c r="IU115" s="13"/>
      <c r="IV115" s="13"/>
    </row>
    <row r="116" spans="1:256" ht="15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IS116" s="13"/>
      <c r="IT116" s="13"/>
      <c r="IU116" s="13"/>
      <c r="IV116" s="13"/>
    </row>
    <row r="117" spans="1:256" ht="15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IS117" s="13"/>
      <c r="IT117" s="13"/>
      <c r="IU117" s="13"/>
      <c r="IV117" s="13"/>
    </row>
    <row r="118" spans="1:256" ht="15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IS118" s="13"/>
      <c r="IT118" s="13"/>
      <c r="IU118" s="13"/>
      <c r="IV118" s="13"/>
    </row>
    <row r="119" spans="1:256" ht="15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IS119" s="13"/>
      <c r="IT119" s="13"/>
      <c r="IU119" s="13"/>
      <c r="IV119" s="13"/>
    </row>
    <row r="120" spans="1:256" ht="15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IS120" s="13"/>
      <c r="IT120" s="13"/>
      <c r="IU120" s="13"/>
      <c r="IV120" s="13"/>
    </row>
    <row r="121" spans="1:256" ht="15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IS121" s="13"/>
      <c r="IT121" s="13"/>
      <c r="IU121" s="13"/>
      <c r="IV121" s="13"/>
    </row>
    <row r="122" spans="1:256" ht="15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IS122" s="13"/>
      <c r="IT122" s="13"/>
      <c r="IU122" s="13"/>
      <c r="IV122" s="13"/>
    </row>
    <row r="123" spans="1:256" ht="15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IS123" s="13"/>
      <c r="IT123" s="13"/>
      <c r="IU123" s="13"/>
      <c r="IV123" s="13"/>
    </row>
    <row r="124" spans="1:256" ht="15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IS124" s="13"/>
      <c r="IT124" s="13"/>
      <c r="IU124" s="13"/>
      <c r="IV124" s="13"/>
    </row>
    <row r="125" spans="1:256" ht="15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IS125" s="13"/>
      <c r="IT125" s="13"/>
      <c r="IU125" s="13"/>
      <c r="IV125" s="13"/>
    </row>
    <row r="126" spans="128:252" s="13" customFormat="1" ht="15.75"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</row>
    <row r="127" spans="128:252" s="13" customFormat="1" ht="15.75"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</row>
  </sheetData>
  <sheetProtection selectLockedCells="1" selectUnlockedCells="1"/>
  <mergeCells count="269">
    <mergeCell ref="A85:H87"/>
    <mergeCell ref="I85:AO85"/>
    <mergeCell ref="AP85:BE87"/>
    <mergeCell ref="BF85:CA87"/>
    <mergeCell ref="CB85:CW87"/>
    <mergeCell ref="CX85:DS87"/>
    <mergeCell ref="I86:AO86"/>
    <mergeCell ref="I87:AO87"/>
    <mergeCell ref="A83:H84"/>
    <mergeCell ref="I83:AO83"/>
    <mergeCell ref="AP83:BE84"/>
    <mergeCell ref="BF83:CA84"/>
    <mergeCell ref="CB83:CW84"/>
    <mergeCell ref="CX83:DS84"/>
    <mergeCell ref="I84:AO84"/>
    <mergeCell ref="A82:H82"/>
    <mergeCell ref="I82:AO82"/>
    <mergeCell ref="AP82:BE82"/>
    <mergeCell ref="BF82:CA82"/>
    <mergeCell ref="CB82:CW82"/>
    <mergeCell ref="CX82:DS82"/>
    <mergeCell ref="A79:H81"/>
    <mergeCell ref="I79:AO79"/>
    <mergeCell ref="AP79:BE81"/>
    <mergeCell ref="BF79:CA81"/>
    <mergeCell ref="CB79:CW81"/>
    <mergeCell ref="CX79:DS81"/>
    <mergeCell ref="I80:AO80"/>
    <mergeCell ref="I81:AO81"/>
    <mergeCell ref="A77:H78"/>
    <mergeCell ref="I77:AO77"/>
    <mergeCell ref="AP77:BE77"/>
    <mergeCell ref="BF77:CA78"/>
    <mergeCell ref="CB77:CW78"/>
    <mergeCell ref="CX77:DS78"/>
    <mergeCell ref="I78:AO78"/>
    <mergeCell ref="AP78:BE78"/>
    <mergeCell ref="A75:H76"/>
    <mergeCell ref="I75:AO75"/>
    <mergeCell ref="AP75:BE76"/>
    <mergeCell ref="BF75:CA76"/>
    <mergeCell ref="CB75:CW76"/>
    <mergeCell ref="CX75:DS76"/>
    <mergeCell ref="I76:AO76"/>
    <mergeCell ref="A72:H74"/>
    <mergeCell ref="I72:AO72"/>
    <mergeCell ref="AP72:BE74"/>
    <mergeCell ref="BF72:CA74"/>
    <mergeCell ref="CB72:CW74"/>
    <mergeCell ref="CX72:DS74"/>
    <mergeCell ref="I73:AO73"/>
    <mergeCell ref="I74:AO74"/>
    <mergeCell ref="A70:H71"/>
    <mergeCell ref="I70:AO70"/>
    <mergeCell ref="AP70:BE70"/>
    <mergeCell ref="BF70:CA71"/>
    <mergeCell ref="CB70:CW71"/>
    <mergeCell ref="CX70:DS71"/>
    <mergeCell ref="I71:AO71"/>
    <mergeCell ref="AP71:BE71"/>
    <mergeCell ref="A69:H69"/>
    <mergeCell ref="I69:AO69"/>
    <mergeCell ref="AP69:BE69"/>
    <mergeCell ref="BF69:CA69"/>
    <mergeCell ref="CB69:CW69"/>
    <mergeCell ref="CX69:DS69"/>
    <mergeCell ref="A68:H68"/>
    <mergeCell ref="I68:AO68"/>
    <mergeCell ref="AP68:BE68"/>
    <mergeCell ref="BF68:CA68"/>
    <mergeCell ref="CB68:CW68"/>
    <mergeCell ref="CX68:DS68"/>
    <mergeCell ref="A65:H67"/>
    <mergeCell ref="I65:AO65"/>
    <mergeCell ref="AP65:BE67"/>
    <mergeCell ref="BF65:CA67"/>
    <mergeCell ref="CB65:CW67"/>
    <mergeCell ref="CX65:DS67"/>
    <mergeCell ref="I66:AO66"/>
    <mergeCell ref="I67:AO67"/>
    <mergeCell ref="A63:H64"/>
    <mergeCell ref="I63:AO63"/>
    <mergeCell ref="AP63:BE64"/>
    <mergeCell ref="BF63:CA64"/>
    <mergeCell ref="CB63:CW64"/>
    <mergeCell ref="CX63:DS64"/>
    <mergeCell ref="I64:AO64"/>
    <mergeCell ref="A61:H62"/>
    <mergeCell ref="I61:AO61"/>
    <mergeCell ref="AP61:BE62"/>
    <mergeCell ref="BF61:CA62"/>
    <mergeCell ref="CB61:CW62"/>
    <mergeCell ref="CX61:DS62"/>
    <mergeCell ref="I62:AO62"/>
    <mergeCell ref="A58:H60"/>
    <mergeCell ref="I58:AO58"/>
    <mergeCell ref="AP58:BE60"/>
    <mergeCell ref="BF58:CA60"/>
    <mergeCell ref="CB58:CW60"/>
    <mergeCell ref="CX58:DS60"/>
    <mergeCell ref="I59:AO59"/>
    <mergeCell ref="I60:AO60"/>
    <mergeCell ref="A57:H57"/>
    <mergeCell ref="I57:AO57"/>
    <mergeCell ref="AP57:BE57"/>
    <mergeCell ref="BF57:CA57"/>
    <mergeCell ref="CB57:CW57"/>
    <mergeCell ref="CX57:DS57"/>
    <mergeCell ref="A56:H56"/>
    <mergeCell ref="I56:AO56"/>
    <mergeCell ref="AP56:BE56"/>
    <mergeCell ref="BF56:CA56"/>
    <mergeCell ref="CB56:CW56"/>
    <mergeCell ref="CX56:DS56"/>
    <mergeCell ref="A55:H55"/>
    <mergeCell ref="I55:AO55"/>
    <mergeCell ref="AP55:BE55"/>
    <mergeCell ref="BF55:CA55"/>
    <mergeCell ref="CB55:CW55"/>
    <mergeCell ref="CX55:DS55"/>
    <mergeCell ref="A54:H54"/>
    <mergeCell ref="I54:AO54"/>
    <mergeCell ref="AP54:BE54"/>
    <mergeCell ref="BF54:CA54"/>
    <mergeCell ref="CB54:CW54"/>
    <mergeCell ref="CX54:DS54"/>
    <mergeCell ref="A51:H53"/>
    <mergeCell ref="I51:AO51"/>
    <mergeCell ref="AP51:BE53"/>
    <mergeCell ref="BF51:CA53"/>
    <mergeCell ref="CB51:CW53"/>
    <mergeCell ref="CX51:DS53"/>
    <mergeCell ref="I52:AO52"/>
    <mergeCell ref="I53:AO53"/>
    <mergeCell ref="A48:H50"/>
    <mergeCell ref="I48:AO48"/>
    <mergeCell ref="AP48:BE50"/>
    <mergeCell ref="BF48:CA50"/>
    <mergeCell ref="CB48:CW50"/>
    <mergeCell ref="CX48:DS50"/>
    <mergeCell ref="I49:AO49"/>
    <mergeCell ref="I50:AO50"/>
    <mergeCell ref="A44:H47"/>
    <mergeCell ref="I44:AO44"/>
    <mergeCell ref="AP44:BE47"/>
    <mergeCell ref="BF44:CA47"/>
    <mergeCell ref="CB44:CW47"/>
    <mergeCell ref="CX44:DS47"/>
    <mergeCell ref="I45:AO45"/>
    <mergeCell ref="I46:AO46"/>
    <mergeCell ref="I47:AO47"/>
    <mergeCell ref="A41:H43"/>
    <mergeCell ref="I41:AO41"/>
    <mergeCell ref="AP41:BE43"/>
    <mergeCell ref="BF41:CA43"/>
    <mergeCell ref="CB41:CW43"/>
    <mergeCell ref="CX41:DS43"/>
    <mergeCell ref="I42:AO42"/>
    <mergeCell ref="I43:AO43"/>
    <mergeCell ref="A37:H40"/>
    <mergeCell ref="I37:AO37"/>
    <mergeCell ref="AP37:BE40"/>
    <mergeCell ref="BF37:CA40"/>
    <mergeCell ref="CB37:CW40"/>
    <mergeCell ref="CX37:DS40"/>
    <mergeCell ref="I38:AO38"/>
    <mergeCell ref="I39:AO39"/>
    <mergeCell ref="I40:AO40"/>
    <mergeCell ref="A34:H36"/>
    <mergeCell ref="I34:AO34"/>
    <mergeCell ref="AP34:BE36"/>
    <mergeCell ref="BF34:CA36"/>
    <mergeCell ref="CB34:CW36"/>
    <mergeCell ref="CX34:DS36"/>
    <mergeCell ref="I35:AO35"/>
    <mergeCell ref="I36:AO36"/>
    <mergeCell ref="A32:H33"/>
    <mergeCell ref="I32:AO32"/>
    <mergeCell ref="AP32:BE33"/>
    <mergeCell ref="BF32:CA33"/>
    <mergeCell ref="CB32:CW33"/>
    <mergeCell ref="CX32:DS33"/>
    <mergeCell ref="I33:AO33"/>
    <mergeCell ref="A31:H31"/>
    <mergeCell ref="I31:AO31"/>
    <mergeCell ref="AP31:BE31"/>
    <mergeCell ref="BF31:CA31"/>
    <mergeCell ref="CB31:CW31"/>
    <mergeCell ref="CX31:DS31"/>
    <mergeCell ref="A29:H30"/>
    <mergeCell ref="I29:AO29"/>
    <mergeCell ref="AP29:BE30"/>
    <mergeCell ref="BF29:CA30"/>
    <mergeCell ref="CB29:CW30"/>
    <mergeCell ref="CX29:DS30"/>
    <mergeCell ref="I30:AO30"/>
    <mergeCell ref="A27:H28"/>
    <mergeCell ref="I27:AO27"/>
    <mergeCell ref="AP27:BE28"/>
    <mergeCell ref="BF27:CA28"/>
    <mergeCell ref="CB27:CW28"/>
    <mergeCell ref="CX27:DS28"/>
    <mergeCell ref="I28:AO28"/>
    <mergeCell ref="A25:H26"/>
    <mergeCell ref="I25:AO25"/>
    <mergeCell ref="AP25:BE26"/>
    <mergeCell ref="BF25:CA26"/>
    <mergeCell ref="CB25:CW26"/>
    <mergeCell ref="CX25:DS26"/>
    <mergeCell ref="I26:AO26"/>
    <mergeCell ref="A20:H24"/>
    <mergeCell ref="I20:AO20"/>
    <mergeCell ref="AP20:BE24"/>
    <mergeCell ref="BF20:CA24"/>
    <mergeCell ref="CB20:CW24"/>
    <mergeCell ref="CX20:DS24"/>
    <mergeCell ref="I21:AO21"/>
    <mergeCell ref="I22:AO22"/>
    <mergeCell ref="I23:AO23"/>
    <mergeCell ref="I24:AO24"/>
    <mergeCell ref="A18:H19"/>
    <mergeCell ref="I18:AO18"/>
    <mergeCell ref="AP18:BE19"/>
    <mergeCell ref="BF18:CA19"/>
    <mergeCell ref="CB18:CW19"/>
    <mergeCell ref="CX18:DS19"/>
    <mergeCell ref="I19:AO19"/>
    <mergeCell ref="A17:H17"/>
    <mergeCell ref="I17:AO17"/>
    <mergeCell ref="AP17:BE17"/>
    <mergeCell ref="BF17:CA17"/>
    <mergeCell ref="CB17:CW17"/>
    <mergeCell ref="CX17:DS17"/>
    <mergeCell ref="A15:H16"/>
    <mergeCell ref="I15:AO15"/>
    <mergeCell ref="AP15:BE16"/>
    <mergeCell ref="BF15:CA16"/>
    <mergeCell ref="CB15:CW16"/>
    <mergeCell ref="CX15:DS16"/>
    <mergeCell ref="I16:AO16"/>
    <mergeCell ref="A14:H14"/>
    <mergeCell ref="I14:AO14"/>
    <mergeCell ref="AP14:BE14"/>
    <mergeCell ref="BF14:CA14"/>
    <mergeCell ref="CB14:CW14"/>
    <mergeCell ref="CX14:DS14"/>
    <mergeCell ref="A13:H13"/>
    <mergeCell ref="I13:AO13"/>
    <mergeCell ref="AP13:BE13"/>
    <mergeCell ref="BF13:CA13"/>
    <mergeCell ref="CB13:CW13"/>
    <mergeCell ref="CX13:DS13"/>
    <mergeCell ref="A11:H12"/>
    <mergeCell ref="I11:AO11"/>
    <mergeCell ref="AP11:BE12"/>
    <mergeCell ref="BF11:CA12"/>
    <mergeCell ref="CB11:CW12"/>
    <mergeCell ref="CX11:DS12"/>
    <mergeCell ref="I12:AO12"/>
    <mergeCell ref="B1:DS4"/>
    <mergeCell ref="A5:DS5"/>
    <mergeCell ref="A6:DS6"/>
    <mergeCell ref="B7:DS7"/>
    <mergeCell ref="A8:H10"/>
    <mergeCell ref="I8:AO10"/>
    <mergeCell ref="AP8:BE10"/>
    <mergeCell ref="BF8:CA10"/>
    <mergeCell ref="CB8:CW10"/>
    <mergeCell ref="CX8:DS10"/>
  </mergeCells>
  <printOptions/>
  <pageMargins left="0.39375" right="0.39375" top="1.1020833333333333" bottom="0.39375" header="0.5902777777777778" footer="0.5118055555555555"/>
  <pageSetup horizontalDpi="300" verticalDpi="300" orientation="portrait" paperSize="9" scale="85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154"/>
  <sheetViews>
    <sheetView view="pageBreakPreview" zoomScaleSheetLayoutView="100" zoomScalePageLayoutView="0" workbookViewId="0" topLeftCell="A61">
      <selection activeCell="EN13" sqref="EN13"/>
    </sheetView>
  </sheetViews>
  <sheetFormatPr defaultColWidth="1.12109375" defaultRowHeight="12.75"/>
  <cols>
    <col min="1" max="40" width="1.12109375" style="1" customWidth="1"/>
    <col min="41" max="41" width="8.75390625" style="1" customWidth="1"/>
    <col min="42" max="42" width="4.875" style="1" customWidth="1"/>
    <col min="43" max="51" width="1.12109375" style="1" customWidth="1"/>
    <col min="52" max="52" width="1.37890625" style="1" customWidth="1"/>
    <col min="53" max="57" width="0" style="1" hidden="1" customWidth="1"/>
    <col min="58" max="67" width="1.12109375" style="1" customWidth="1"/>
    <col min="68" max="68" width="1.875" style="1" customWidth="1"/>
    <col min="69" max="78" width="1.12109375" style="1" customWidth="1"/>
    <col min="79" max="79" width="1.875" style="1" customWidth="1"/>
    <col min="80" max="86" width="1.12109375" style="1" customWidth="1"/>
    <col min="87" max="87" width="1.25" style="1" customWidth="1"/>
    <col min="88" max="89" width="1.12109375" style="1" customWidth="1"/>
    <col min="90" max="90" width="4.25390625" style="1" customWidth="1"/>
    <col min="91" max="100" width="1.12109375" style="1" customWidth="1"/>
    <col min="101" max="101" width="9.25390625" style="1" customWidth="1"/>
    <col min="102" max="102" width="0" style="1" hidden="1" customWidth="1"/>
    <col min="103" max="111" width="1.12109375" style="1" customWidth="1"/>
    <col min="112" max="112" width="4.00390625" style="1" customWidth="1"/>
    <col min="113" max="122" width="1.12109375" style="1" customWidth="1"/>
    <col min="123" max="123" width="4.00390625" style="1" customWidth="1"/>
    <col min="124" max="167" width="1.12109375" style="1" customWidth="1"/>
  </cols>
  <sheetData>
    <row r="1" spans="124:256" s="2" customFormat="1" ht="12.75">
      <c r="DT1" s="3"/>
      <c r="DU1" s="3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24:256" s="2" customFormat="1" ht="12.75">
      <c r="DT2" s="3"/>
      <c r="DU2" s="3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24:256" s="2" customFormat="1" ht="12.75">
      <c r="DT3" s="3"/>
      <c r="DU3" s="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7" spans="1:256" s="9" customFormat="1" ht="18.75">
      <c r="A7" s="29" t="s">
        <v>157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10" spans="1:123" ht="21.75" customHeight="1">
      <c r="A10" s="57" t="s">
        <v>158</v>
      </c>
      <c r="B10" s="57"/>
      <c r="C10" s="57"/>
      <c r="D10" s="57"/>
      <c r="E10" s="57"/>
      <c r="F10" s="57"/>
      <c r="G10" s="57"/>
      <c r="H10" s="57"/>
      <c r="I10" s="57" t="s">
        <v>36</v>
      </c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 t="s">
        <v>159</v>
      </c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 t="s">
        <v>160</v>
      </c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 t="s">
        <v>161</v>
      </c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 t="s">
        <v>162</v>
      </c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</row>
    <row r="11" spans="1:123" ht="27" customHeight="1">
      <c r="A11" s="57" t="s">
        <v>163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 t="s">
        <v>164</v>
      </c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8" t="s">
        <v>165</v>
      </c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7" t="s">
        <v>166</v>
      </c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 t="s">
        <v>167</v>
      </c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</row>
    <row r="12" spans="1:123" ht="27.75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8" t="s">
        <v>168</v>
      </c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 t="s">
        <v>169</v>
      </c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 t="s">
        <v>170</v>
      </c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</row>
    <row r="13" spans="1:167" ht="15.75">
      <c r="A13" s="59"/>
      <c r="B13" s="59"/>
      <c r="C13" s="59"/>
      <c r="D13" s="59"/>
      <c r="E13" s="59"/>
      <c r="F13" s="59"/>
      <c r="G13" s="59"/>
      <c r="H13" s="59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 t="s">
        <v>171</v>
      </c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 t="s">
        <v>172</v>
      </c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 t="s">
        <v>173</v>
      </c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 t="s">
        <v>174</v>
      </c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 t="s">
        <v>171</v>
      </c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 t="s">
        <v>172</v>
      </c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</row>
    <row r="14" spans="1:123" ht="15.75">
      <c r="A14" s="59"/>
      <c r="B14" s="59"/>
      <c r="C14" s="59"/>
      <c r="D14" s="59"/>
      <c r="E14" s="59"/>
      <c r="F14" s="59"/>
      <c r="G14" s="59"/>
      <c r="H14" s="59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 t="s">
        <v>175</v>
      </c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 t="s">
        <v>175</v>
      </c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 t="s">
        <v>176</v>
      </c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 t="s">
        <v>177</v>
      </c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 t="s">
        <v>175</v>
      </c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 t="s">
        <v>175</v>
      </c>
      <c r="DJ14" s="59"/>
      <c r="DK14" s="59"/>
      <c r="DL14" s="59"/>
      <c r="DM14" s="59"/>
      <c r="DN14" s="59"/>
      <c r="DO14" s="59"/>
      <c r="DP14" s="59"/>
      <c r="DQ14" s="59"/>
      <c r="DR14" s="59"/>
      <c r="DS14" s="59"/>
    </row>
    <row r="15" spans="1:123" ht="15.75">
      <c r="A15" s="59" t="s">
        <v>41</v>
      </c>
      <c r="B15" s="59"/>
      <c r="C15" s="59"/>
      <c r="D15" s="59"/>
      <c r="E15" s="59"/>
      <c r="F15" s="59"/>
      <c r="G15" s="59"/>
      <c r="H15" s="59"/>
      <c r="I15" s="60" t="s">
        <v>178</v>
      </c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</row>
    <row r="16" spans="1:123" ht="15.75">
      <c r="A16" s="59"/>
      <c r="B16" s="59"/>
      <c r="C16" s="59"/>
      <c r="D16" s="59"/>
      <c r="E16" s="59"/>
      <c r="F16" s="59"/>
      <c r="G16" s="59"/>
      <c r="H16" s="59"/>
      <c r="I16" s="60" t="s">
        <v>179</v>
      </c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</row>
    <row r="17" spans="1:123" ht="15.75">
      <c r="A17" s="59" t="s">
        <v>44</v>
      </c>
      <c r="B17" s="59"/>
      <c r="C17" s="59"/>
      <c r="D17" s="59"/>
      <c r="E17" s="59"/>
      <c r="F17" s="59"/>
      <c r="G17" s="59"/>
      <c r="H17" s="59"/>
      <c r="I17" s="60" t="s">
        <v>180</v>
      </c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</row>
    <row r="18" spans="1:123" ht="15.75">
      <c r="A18" s="59"/>
      <c r="B18" s="59"/>
      <c r="C18" s="59"/>
      <c r="D18" s="59"/>
      <c r="E18" s="59"/>
      <c r="F18" s="59"/>
      <c r="G18" s="59"/>
      <c r="H18" s="59"/>
      <c r="I18" s="60" t="s">
        <v>181</v>
      </c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</row>
    <row r="19" spans="1:123" ht="15.75">
      <c r="A19" s="59"/>
      <c r="B19" s="59"/>
      <c r="C19" s="59"/>
      <c r="D19" s="59"/>
      <c r="E19" s="59"/>
      <c r="F19" s="59"/>
      <c r="G19" s="59"/>
      <c r="H19" s="59"/>
      <c r="I19" s="60" t="s">
        <v>182</v>
      </c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36" t="s">
        <v>183</v>
      </c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</row>
    <row r="20" spans="1:123" ht="15.75">
      <c r="A20" s="59"/>
      <c r="B20" s="59"/>
      <c r="C20" s="59"/>
      <c r="D20" s="59"/>
      <c r="E20" s="59"/>
      <c r="F20" s="59"/>
      <c r="G20" s="59"/>
      <c r="H20" s="59"/>
      <c r="I20" s="60" t="s">
        <v>184</v>
      </c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</row>
    <row r="21" spans="1:123" ht="15.75">
      <c r="A21" s="59"/>
      <c r="B21" s="59"/>
      <c r="C21" s="59"/>
      <c r="D21" s="59"/>
      <c r="E21" s="59"/>
      <c r="F21" s="59"/>
      <c r="G21" s="59"/>
      <c r="H21" s="59"/>
      <c r="I21" s="60" t="s">
        <v>185</v>
      </c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</row>
    <row r="22" spans="1:123" ht="15.75">
      <c r="A22" s="59"/>
      <c r="B22" s="59"/>
      <c r="C22" s="59"/>
      <c r="D22" s="59"/>
      <c r="E22" s="59"/>
      <c r="F22" s="59"/>
      <c r="G22" s="59"/>
      <c r="H22" s="59"/>
      <c r="I22" s="60" t="s">
        <v>186</v>
      </c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</row>
    <row r="23" spans="1:123" ht="15.75">
      <c r="A23" s="59"/>
      <c r="B23" s="59"/>
      <c r="C23" s="59"/>
      <c r="D23" s="59"/>
      <c r="E23" s="59"/>
      <c r="F23" s="59"/>
      <c r="G23" s="59"/>
      <c r="H23" s="59"/>
      <c r="I23" s="60" t="s">
        <v>187</v>
      </c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</row>
    <row r="24" spans="1:123" ht="15.75">
      <c r="A24" s="59"/>
      <c r="B24" s="59"/>
      <c r="C24" s="59"/>
      <c r="D24" s="59"/>
      <c r="E24" s="59"/>
      <c r="F24" s="59"/>
      <c r="G24" s="59"/>
      <c r="H24" s="59"/>
      <c r="I24" s="60" t="s">
        <v>188</v>
      </c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</row>
    <row r="25" spans="1:123" ht="15.75">
      <c r="A25" s="59"/>
      <c r="B25" s="59"/>
      <c r="C25" s="59"/>
      <c r="D25" s="59"/>
      <c r="E25" s="59"/>
      <c r="F25" s="59"/>
      <c r="G25" s="59"/>
      <c r="H25" s="59"/>
      <c r="I25" s="60" t="s">
        <v>189</v>
      </c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</row>
    <row r="26" spans="1:123" ht="15.75">
      <c r="A26" s="59"/>
      <c r="B26" s="59"/>
      <c r="C26" s="59"/>
      <c r="D26" s="59"/>
      <c r="E26" s="59"/>
      <c r="F26" s="59"/>
      <c r="G26" s="59"/>
      <c r="H26" s="59"/>
      <c r="I26" s="60" t="s">
        <v>190</v>
      </c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</row>
    <row r="27" spans="1:123" ht="15.75">
      <c r="A27" s="59"/>
      <c r="B27" s="59"/>
      <c r="C27" s="59"/>
      <c r="D27" s="59"/>
      <c r="E27" s="59"/>
      <c r="F27" s="59"/>
      <c r="G27" s="59"/>
      <c r="H27" s="59"/>
      <c r="I27" s="60" t="s">
        <v>191</v>
      </c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</row>
    <row r="28" spans="1:123" ht="15.75">
      <c r="A28" s="59"/>
      <c r="B28" s="59"/>
      <c r="C28" s="59"/>
      <c r="D28" s="59"/>
      <c r="E28" s="59"/>
      <c r="F28" s="59"/>
      <c r="G28" s="59"/>
      <c r="H28" s="59"/>
      <c r="I28" s="60" t="s">
        <v>192</v>
      </c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</row>
    <row r="29" spans="1:123" ht="15.75">
      <c r="A29" s="59"/>
      <c r="B29" s="59"/>
      <c r="C29" s="59"/>
      <c r="D29" s="59"/>
      <c r="E29" s="59"/>
      <c r="F29" s="59"/>
      <c r="G29" s="59"/>
      <c r="H29" s="59"/>
      <c r="I29" s="60" t="s">
        <v>193</v>
      </c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</row>
    <row r="30" spans="1:123" ht="15.75">
      <c r="A30" s="59"/>
      <c r="B30" s="59"/>
      <c r="C30" s="59"/>
      <c r="D30" s="59"/>
      <c r="E30" s="59"/>
      <c r="F30" s="59"/>
      <c r="G30" s="59"/>
      <c r="H30" s="59"/>
      <c r="I30" s="60" t="s">
        <v>194</v>
      </c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</row>
    <row r="31" spans="1:123" ht="15.75">
      <c r="A31" s="59"/>
      <c r="B31" s="59"/>
      <c r="C31" s="59"/>
      <c r="D31" s="59"/>
      <c r="E31" s="59"/>
      <c r="F31" s="59"/>
      <c r="G31" s="59"/>
      <c r="H31" s="59"/>
      <c r="I31" s="60" t="s">
        <v>195</v>
      </c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</row>
    <row r="32" spans="1:123" ht="15.75">
      <c r="A32" s="59"/>
      <c r="B32" s="59"/>
      <c r="C32" s="59"/>
      <c r="D32" s="59"/>
      <c r="E32" s="59"/>
      <c r="F32" s="59"/>
      <c r="G32" s="59"/>
      <c r="H32" s="59"/>
      <c r="I32" s="60" t="s">
        <v>196</v>
      </c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36" t="s">
        <v>197</v>
      </c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</row>
    <row r="33" spans="1:123" ht="15.75">
      <c r="A33" s="59"/>
      <c r="B33" s="59"/>
      <c r="C33" s="59"/>
      <c r="D33" s="59"/>
      <c r="E33" s="59"/>
      <c r="F33" s="59"/>
      <c r="G33" s="59"/>
      <c r="H33" s="59"/>
      <c r="I33" s="60" t="s">
        <v>198</v>
      </c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</row>
    <row r="34" spans="1:123" ht="15.75">
      <c r="A34" s="59"/>
      <c r="B34" s="59"/>
      <c r="C34" s="59"/>
      <c r="D34" s="59"/>
      <c r="E34" s="59"/>
      <c r="F34" s="59"/>
      <c r="G34" s="59"/>
      <c r="H34" s="59"/>
      <c r="I34" s="60" t="s">
        <v>184</v>
      </c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</row>
    <row r="35" spans="1:123" ht="15.75">
      <c r="A35" s="59"/>
      <c r="B35" s="59"/>
      <c r="C35" s="59"/>
      <c r="D35" s="59"/>
      <c r="E35" s="59"/>
      <c r="F35" s="59"/>
      <c r="G35" s="59"/>
      <c r="H35" s="59"/>
      <c r="I35" s="60" t="s">
        <v>199</v>
      </c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</row>
    <row r="36" spans="1:123" ht="15.75">
      <c r="A36" s="59"/>
      <c r="B36" s="59"/>
      <c r="C36" s="59"/>
      <c r="D36" s="59"/>
      <c r="E36" s="59"/>
      <c r="F36" s="59"/>
      <c r="G36" s="59"/>
      <c r="H36" s="59"/>
      <c r="I36" s="60" t="s">
        <v>200</v>
      </c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</row>
    <row r="37" spans="1:123" ht="15.75">
      <c r="A37" s="59"/>
      <c r="B37" s="59"/>
      <c r="C37" s="59"/>
      <c r="D37" s="59"/>
      <c r="E37" s="59"/>
      <c r="F37" s="59"/>
      <c r="G37" s="59"/>
      <c r="H37" s="59"/>
      <c r="I37" s="60" t="s">
        <v>201</v>
      </c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</row>
    <row r="38" spans="1:123" ht="15.75">
      <c r="A38" s="59"/>
      <c r="B38" s="59"/>
      <c r="C38" s="59"/>
      <c r="D38" s="59"/>
      <c r="E38" s="59"/>
      <c r="F38" s="59"/>
      <c r="G38" s="59"/>
      <c r="H38" s="59"/>
      <c r="I38" s="60" t="s">
        <v>202</v>
      </c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</row>
    <row r="39" spans="1:123" ht="15.75">
      <c r="A39" s="59"/>
      <c r="B39" s="59"/>
      <c r="C39" s="59"/>
      <c r="D39" s="59"/>
      <c r="E39" s="59"/>
      <c r="F39" s="59"/>
      <c r="G39" s="59"/>
      <c r="H39" s="59"/>
      <c r="I39" s="60" t="s">
        <v>203</v>
      </c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</row>
    <row r="40" spans="1:123" ht="15.75">
      <c r="A40" s="59"/>
      <c r="B40" s="59"/>
      <c r="C40" s="59"/>
      <c r="D40" s="59"/>
      <c r="E40" s="59"/>
      <c r="F40" s="59"/>
      <c r="G40" s="59"/>
      <c r="H40" s="59"/>
      <c r="I40" s="60" t="s">
        <v>204</v>
      </c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</row>
    <row r="41" spans="1:123" ht="15.75">
      <c r="A41" s="59"/>
      <c r="B41" s="59"/>
      <c r="C41" s="59"/>
      <c r="D41" s="59"/>
      <c r="E41" s="59"/>
      <c r="F41" s="59"/>
      <c r="G41" s="59"/>
      <c r="H41" s="59"/>
      <c r="I41" s="60" t="s">
        <v>205</v>
      </c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</row>
    <row r="42" spans="1:123" ht="15.75">
      <c r="A42" s="59"/>
      <c r="B42" s="59"/>
      <c r="C42" s="59"/>
      <c r="D42" s="59"/>
      <c r="E42" s="59"/>
      <c r="F42" s="59"/>
      <c r="G42" s="59"/>
      <c r="H42" s="59"/>
      <c r="I42" s="60" t="s">
        <v>206</v>
      </c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</row>
    <row r="43" spans="1:123" ht="15.75">
      <c r="A43" s="59"/>
      <c r="B43" s="59"/>
      <c r="C43" s="59"/>
      <c r="D43" s="59"/>
      <c r="E43" s="59"/>
      <c r="F43" s="59"/>
      <c r="G43" s="59"/>
      <c r="H43" s="59"/>
      <c r="I43" s="60" t="s">
        <v>193</v>
      </c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</row>
    <row r="44" spans="1:123" ht="15.75">
      <c r="A44" s="59"/>
      <c r="B44" s="59"/>
      <c r="C44" s="59"/>
      <c r="D44" s="59"/>
      <c r="E44" s="59"/>
      <c r="F44" s="59"/>
      <c r="G44" s="59"/>
      <c r="H44" s="59"/>
      <c r="I44" s="60" t="s">
        <v>194</v>
      </c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</row>
    <row r="45" spans="1:123" ht="15.75">
      <c r="A45" s="59"/>
      <c r="B45" s="59"/>
      <c r="C45" s="59"/>
      <c r="D45" s="59"/>
      <c r="E45" s="59"/>
      <c r="F45" s="59"/>
      <c r="G45" s="59"/>
      <c r="H45" s="59"/>
      <c r="I45" s="60" t="s">
        <v>195</v>
      </c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</row>
    <row r="46" spans="1:123" ht="15.75">
      <c r="A46" s="59" t="s">
        <v>47</v>
      </c>
      <c r="B46" s="59"/>
      <c r="C46" s="59"/>
      <c r="D46" s="59"/>
      <c r="E46" s="59"/>
      <c r="F46" s="59"/>
      <c r="G46" s="59"/>
      <c r="H46" s="59"/>
      <c r="I46" s="60" t="s">
        <v>207</v>
      </c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</row>
    <row r="47" spans="1:123" ht="15.75">
      <c r="A47" s="59"/>
      <c r="B47" s="59"/>
      <c r="C47" s="59"/>
      <c r="D47" s="59"/>
      <c r="E47" s="59"/>
      <c r="F47" s="59"/>
      <c r="G47" s="59"/>
      <c r="H47" s="59"/>
      <c r="I47" s="60" t="s">
        <v>208</v>
      </c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</row>
    <row r="48" spans="1:123" ht="15.75">
      <c r="A48" s="63" t="s">
        <v>209</v>
      </c>
      <c r="B48" s="63"/>
      <c r="C48" s="63"/>
      <c r="D48" s="63"/>
      <c r="E48" s="63"/>
      <c r="F48" s="63"/>
      <c r="G48" s="63"/>
      <c r="H48" s="63"/>
      <c r="I48" s="64" t="s">
        <v>210</v>
      </c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</row>
    <row r="49" spans="1:123" ht="15.75">
      <c r="A49" s="59" t="s">
        <v>211</v>
      </c>
      <c r="B49" s="59"/>
      <c r="C49" s="59"/>
      <c r="D49" s="59"/>
      <c r="E49" s="59"/>
      <c r="F49" s="59"/>
      <c r="G49" s="59"/>
      <c r="H49" s="59"/>
      <c r="I49" s="65" t="s">
        <v>212</v>
      </c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</row>
    <row r="50" spans="1:123" ht="15.75">
      <c r="A50" s="59"/>
      <c r="B50" s="59"/>
      <c r="C50" s="59"/>
      <c r="D50" s="59"/>
      <c r="E50" s="59"/>
      <c r="F50" s="59"/>
      <c r="G50" s="59"/>
      <c r="H50" s="59"/>
      <c r="I50" s="60" t="s">
        <v>213</v>
      </c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</row>
    <row r="51" spans="1:123" ht="15.75">
      <c r="A51" s="59"/>
      <c r="B51" s="59"/>
      <c r="C51" s="59"/>
      <c r="D51" s="59"/>
      <c r="E51" s="59"/>
      <c r="F51" s="59"/>
      <c r="G51" s="59"/>
      <c r="H51" s="59"/>
      <c r="I51" s="60" t="s">
        <v>214</v>
      </c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36" t="s">
        <v>183</v>
      </c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43">
        <v>1127939.36</v>
      </c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>
        <v>1170801.06</v>
      </c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>
        <v>1440819.73</v>
      </c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>
        <v>1440819.73</v>
      </c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>
        <v>1440819.73</v>
      </c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>
        <v>1527268.91</v>
      </c>
      <c r="DJ51" s="43"/>
      <c r="DK51" s="43"/>
      <c r="DL51" s="43"/>
      <c r="DM51" s="43"/>
      <c r="DN51" s="43"/>
      <c r="DO51" s="43"/>
      <c r="DP51" s="43"/>
      <c r="DQ51" s="43"/>
      <c r="DR51" s="43"/>
      <c r="DS51" s="43"/>
    </row>
    <row r="52" spans="1:123" ht="15.75">
      <c r="A52" s="59"/>
      <c r="B52" s="59"/>
      <c r="C52" s="59"/>
      <c r="D52" s="59"/>
      <c r="E52" s="59"/>
      <c r="F52" s="59"/>
      <c r="G52" s="59"/>
      <c r="H52" s="59"/>
      <c r="I52" s="60" t="s">
        <v>215</v>
      </c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36" t="s">
        <v>197</v>
      </c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43">
        <v>425.83</v>
      </c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>
        <v>445.84</v>
      </c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>
        <v>535.01</v>
      </c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>
        <v>535.01</v>
      </c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>
        <v>535.01</v>
      </c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>
        <v>567.11</v>
      </c>
      <c r="DJ52" s="43"/>
      <c r="DK52" s="43"/>
      <c r="DL52" s="43"/>
      <c r="DM52" s="43"/>
      <c r="DN52" s="43"/>
      <c r="DO52" s="43"/>
      <c r="DP52" s="43"/>
      <c r="DQ52" s="43"/>
      <c r="DR52" s="43"/>
      <c r="DS52" s="43"/>
    </row>
    <row r="53" spans="1:123" ht="15.75">
      <c r="A53" s="59"/>
      <c r="B53" s="59"/>
      <c r="C53" s="59"/>
      <c r="D53" s="59"/>
      <c r="E53" s="59"/>
      <c r="F53" s="59"/>
      <c r="G53" s="59"/>
      <c r="H53" s="59"/>
      <c r="I53" s="60" t="s">
        <v>216</v>
      </c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</row>
    <row r="54" spans="1:123" ht="15.75">
      <c r="A54" s="59"/>
      <c r="B54" s="59"/>
      <c r="C54" s="59"/>
      <c r="D54" s="59"/>
      <c r="E54" s="59"/>
      <c r="F54" s="59"/>
      <c r="G54" s="59"/>
      <c r="H54" s="59"/>
      <c r="I54" s="60" t="s">
        <v>217</v>
      </c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36" t="s">
        <v>197</v>
      </c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43">
        <v>3160.75</v>
      </c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>
        <v>3280.86</v>
      </c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>
        <v>3937.03</v>
      </c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>
        <v>3937.03</v>
      </c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>
        <v>3937.03</v>
      </c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>
        <v>4173.25</v>
      </c>
      <c r="DJ54" s="43"/>
      <c r="DK54" s="43"/>
      <c r="DL54" s="43"/>
      <c r="DM54" s="43"/>
      <c r="DN54" s="43"/>
      <c r="DO54" s="43"/>
      <c r="DP54" s="43"/>
      <c r="DQ54" s="43"/>
      <c r="DR54" s="43"/>
      <c r="DS54" s="43"/>
    </row>
    <row r="55" spans="1:123" ht="29.25" customHeight="1">
      <c r="A55" s="59" t="s">
        <v>218</v>
      </c>
      <c r="B55" s="59"/>
      <c r="C55" s="59"/>
      <c r="D55" s="59"/>
      <c r="E55" s="59"/>
      <c r="F55" s="59"/>
      <c r="G55" s="59"/>
      <c r="H55" s="59"/>
      <c r="I55" s="66" t="s">
        <v>219</v>
      </c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</row>
    <row r="56" spans="1:123" ht="15.75">
      <c r="A56" s="59"/>
      <c r="B56" s="59"/>
      <c r="C56" s="59"/>
      <c r="D56" s="59"/>
      <c r="E56" s="59"/>
      <c r="F56" s="59"/>
      <c r="G56" s="59"/>
      <c r="H56" s="59"/>
      <c r="I56" s="64" t="s">
        <v>217</v>
      </c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</row>
    <row r="57" spans="1:123" ht="57.75" customHeight="1">
      <c r="A57" s="59"/>
      <c r="B57" s="59"/>
      <c r="C57" s="59"/>
      <c r="D57" s="59"/>
      <c r="E57" s="59"/>
      <c r="F57" s="59"/>
      <c r="G57" s="59"/>
      <c r="H57" s="59"/>
      <c r="I57" s="67" t="s">
        <v>220</v>
      </c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38" t="s">
        <v>197</v>
      </c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43">
        <v>1373.05</v>
      </c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>
        <v>1415.97</v>
      </c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 t="s">
        <v>221</v>
      </c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 t="s">
        <v>221</v>
      </c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 t="str">
        <f>CM57</f>
        <v>1543.31</v>
      </c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>
        <v>1635.9</v>
      </c>
      <c r="DJ57" s="43"/>
      <c r="DK57" s="43"/>
      <c r="DL57" s="43"/>
      <c r="DM57" s="43"/>
      <c r="DN57" s="43"/>
      <c r="DO57" s="43"/>
      <c r="DP57" s="43"/>
      <c r="DQ57" s="43"/>
      <c r="DR57" s="43"/>
      <c r="DS57" s="43"/>
    </row>
    <row r="58" spans="1:123" ht="69" customHeight="1">
      <c r="A58" s="59"/>
      <c r="B58" s="59"/>
      <c r="C58" s="59"/>
      <c r="D58" s="59"/>
      <c r="E58" s="59"/>
      <c r="F58" s="59"/>
      <c r="G58" s="59"/>
      <c r="H58" s="59"/>
      <c r="I58" s="67" t="s">
        <v>222</v>
      </c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38" t="s">
        <v>197</v>
      </c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43">
        <v>510.95</v>
      </c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>
        <v>529.85</v>
      </c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>
        <v>577.34</v>
      </c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>
        <v>577.34</v>
      </c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>
        <f>CM58</f>
        <v>577.34</v>
      </c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>
        <v>611.98</v>
      </c>
      <c r="DJ58" s="43"/>
      <c r="DK58" s="43"/>
      <c r="DL58" s="43"/>
      <c r="DM58" s="43"/>
      <c r="DN58" s="43"/>
      <c r="DO58" s="43"/>
      <c r="DP58" s="43"/>
      <c r="DQ58" s="43"/>
      <c r="DR58" s="43"/>
      <c r="DS58" s="43"/>
    </row>
    <row r="59" spans="1:123" ht="34.5" customHeight="1">
      <c r="A59" s="59"/>
      <c r="B59" s="59"/>
      <c r="C59" s="59"/>
      <c r="D59" s="59"/>
      <c r="E59" s="59"/>
      <c r="F59" s="59"/>
      <c r="G59" s="59"/>
      <c r="H59" s="59"/>
      <c r="I59" s="67" t="s">
        <v>223</v>
      </c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38" t="s">
        <v>197</v>
      </c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43">
        <f>BF58</f>
        <v>510.95</v>
      </c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>
        <f>BQ58</f>
        <v>529.85</v>
      </c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>
        <f>CB58</f>
        <v>577.34</v>
      </c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>
        <f>CM58</f>
        <v>577.34</v>
      </c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>
        <f>CX58</f>
        <v>577.34</v>
      </c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>
        <f>DI58</f>
        <v>611.98</v>
      </c>
      <c r="DJ59" s="43"/>
      <c r="DK59" s="43"/>
      <c r="DL59" s="43"/>
      <c r="DM59" s="43"/>
      <c r="DN59" s="43"/>
      <c r="DO59" s="43"/>
      <c r="DP59" s="43"/>
      <c r="DQ59" s="43"/>
      <c r="DR59" s="43"/>
      <c r="DS59" s="43"/>
    </row>
    <row r="60" spans="1:123" ht="15.75">
      <c r="A60" s="63" t="s">
        <v>224</v>
      </c>
      <c r="B60" s="63"/>
      <c r="C60" s="63"/>
      <c r="D60" s="63"/>
      <c r="E60" s="63"/>
      <c r="F60" s="63"/>
      <c r="G60" s="63"/>
      <c r="H60" s="63"/>
      <c r="I60" s="64" t="s">
        <v>225</v>
      </c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</row>
    <row r="61" spans="1:123" ht="15.75">
      <c r="A61" s="59" t="s">
        <v>226</v>
      </c>
      <c r="B61" s="59"/>
      <c r="C61" s="59"/>
      <c r="D61" s="59"/>
      <c r="E61" s="59"/>
      <c r="F61" s="59"/>
      <c r="G61" s="59"/>
      <c r="H61" s="59"/>
      <c r="I61" s="65" t="s">
        <v>212</v>
      </c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</row>
    <row r="62" spans="1:123" ht="15.75">
      <c r="A62" s="59"/>
      <c r="B62" s="59"/>
      <c r="C62" s="59"/>
      <c r="D62" s="59"/>
      <c r="E62" s="59"/>
      <c r="F62" s="59"/>
      <c r="G62" s="59"/>
      <c r="H62" s="59"/>
      <c r="I62" s="60" t="s">
        <v>213</v>
      </c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</row>
    <row r="63" spans="1:123" ht="15.75">
      <c r="A63" s="59"/>
      <c r="B63" s="59"/>
      <c r="C63" s="59"/>
      <c r="D63" s="59"/>
      <c r="E63" s="59"/>
      <c r="F63" s="59"/>
      <c r="G63" s="59"/>
      <c r="H63" s="59"/>
      <c r="I63" s="60" t="s">
        <v>214</v>
      </c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36" t="s">
        <v>183</v>
      </c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43">
        <v>1204205.93</v>
      </c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>
        <v>1249965.76</v>
      </c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>
        <v>1538230.45</v>
      </c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>
        <v>1538230.45</v>
      </c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>
        <v>1538230.45</v>
      </c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>
        <v>1630524.28</v>
      </c>
      <c r="DJ63" s="43"/>
      <c r="DK63" s="43"/>
      <c r="DL63" s="43"/>
      <c r="DM63" s="43"/>
      <c r="DN63" s="43"/>
      <c r="DO63" s="43"/>
      <c r="DP63" s="43"/>
      <c r="DQ63" s="43"/>
      <c r="DR63" s="43"/>
      <c r="DS63" s="43"/>
    </row>
    <row r="64" spans="1:123" ht="15.75">
      <c r="A64" s="59"/>
      <c r="B64" s="59"/>
      <c r="C64" s="59"/>
      <c r="D64" s="59"/>
      <c r="E64" s="59"/>
      <c r="F64" s="59"/>
      <c r="G64" s="59"/>
      <c r="H64" s="59"/>
      <c r="I64" s="60" t="s">
        <v>215</v>
      </c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36" t="s">
        <v>197</v>
      </c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43">
        <v>930.01</v>
      </c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>
        <v>973.72</v>
      </c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>
        <v>1168.46</v>
      </c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>
        <v>1168.46</v>
      </c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>
        <v>1168.46</v>
      </c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>
        <v>1238.57</v>
      </c>
      <c r="DJ64" s="43"/>
      <c r="DK64" s="43"/>
      <c r="DL64" s="43"/>
      <c r="DM64" s="43"/>
      <c r="DN64" s="43"/>
      <c r="DO64" s="43"/>
      <c r="DP64" s="43"/>
      <c r="DQ64" s="43"/>
      <c r="DR64" s="43"/>
      <c r="DS64" s="43"/>
    </row>
    <row r="65" spans="1:123" ht="15.75">
      <c r="A65" s="59"/>
      <c r="B65" s="59"/>
      <c r="C65" s="59"/>
      <c r="D65" s="59"/>
      <c r="E65" s="59"/>
      <c r="F65" s="59"/>
      <c r="G65" s="59"/>
      <c r="H65" s="59"/>
      <c r="I65" s="60" t="s">
        <v>216</v>
      </c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</row>
    <row r="66" spans="1:123" ht="15.75">
      <c r="A66" s="59"/>
      <c r="B66" s="59"/>
      <c r="C66" s="59"/>
      <c r="D66" s="59"/>
      <c r="E66" s="59"/>
      <c r="F66" s="59"/>
      <c r="G66" s="59"/>
      <c r="H66" s="59"/>
      <c r="I66" s="60" t="s">
        <v>217</v>
      </c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36" t="s">
        <v>197</v>
      </c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43">
        <v>4073.72</v>
      </c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>
        <v>4228.52</v>
      </c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>
        <v>5074.22</v>
      </c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>
        <v>5074.22</v>
      </c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>
        <v>5074.22</v>
      </c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>
        <v>5378.67</v>
      </c>
      <c r="DJ66" s="43"/>
      <c r="DK66" s="43"/>
      <c r="DL66" s="43"/>
      <c r="DM66" s="43"/>
      <c r="DN66" s="43"/>
      <c r="DO66" s="43"/>
      <c r="DP66" s="43"/>
      <c r="DQ66" s="43"/>
      <c r="DR66" s="43"/>
      <c r="DS66" s="43"/>
    </row>
    <row r="67" spans="1:123" ht="33.75" customHeight="1">
      <c r="A67" s="63" t="s">
        <v>227</v>
      </c>
      <c r="B67" s="63"/>
      <c r="C67" s="63"/>
      <c r="D67" s="63"/>
      <c r="E67" s="63"/>
      <c r="F67" s="63"/>
      <c r="G67" s="63"/>
      <c r="H67" s="63"/>
      <c r="I67" s="66" t="s">
        <v>219</v>
      </c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</row>
    <row r="68" spans="1:123" ht="15.75">
      <c r="A68" s="59"/>
      <c r="B68" s="59"/>
      <c r="C68" s="59"/>
      <c r="D68" s="59"/>
      <c r="E68" s="59"/>
      <c r="F68" s="59"/>
      <c r="G68" s="59"/>
      <c r="H68" s="59"/>
      <c r="I68" s="64" t="s">
        <v>217</v>
      </c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</row>
    <row r="69" spans="1:123" ht="57" customHeight="1">
      <c r="A69" s="59"/>
      <c r="B69" s="59"/>
      <c r="C69" s="59"/>
      <c r="D69" s="59"/>
      <c r="E69" s="59"/>
      <c r="F69" s="59"/>
      <c r="G69" s="59"/>
      <c r="H69" s="59"/>
      <c r="I69" s="67" t="s">
        <v>220</v>
      </c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38" t="s">
        <v>197</v>
      </c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43">
        <f>BF57</f>
        <v>1373.05</v>
      </c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>
        <f>BQ57</f>
        <v>1415.97</v>
      </c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 t="str">
        <f>CB57</f>
        <v>1543.31</v>
      </c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 t="str">
        <f>CM57</f>
        <v>1543.31</v>
      </c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 t="str">
        <f>CM69</f>
        <v>1543.31</v>
      </c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>
        <f>DI57</f>
        <v>1635.9</v>
      </c>
      <c r="DJ69" s="43"/>
      <c r="DK69" s="43"/>
      <c r="DL69" s="43"/>
      <c r="DM69" s="43"/>
      <c r="DN69" s="43"/>
      <c r="DO69" s="43"/>
      <c r="DP69" s="43"/>
      <c r="DQ69" s="43"/>
      <c r="DR69" s="43"/>
      <c r="DS69" s="43"/>
    </row>
    <row r="70" spans="1:123" ht="79.5" customHeight="1">
      <c r="A70" s="59"/>
      <c r="B70" s="59"/>
      <c r="C70" s="59"/>
      <c r="D70" s="59"/>
      <c r="E70" s="59"/>
      <c r="F70" s="59"/>
      <c r="G70" s="59"/>
      <c r="H70" s="59"/>
      <c r="I70" s="67" t="s">
        <v>222</v>
      </c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38" t="s">
        <v>197</v>
      </c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43">
        <f>BF59</f>
        <v>510.95</v>
      </c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>
        <f>BQ59</f>
        <v>529.85</v>
      </c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>
        <f>CB59</f>
        <v>577.34</v>
      </c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>
        <f>CM59</f>
        <v>577.34</v>
      </c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>
        <f>CM70</f>
        <v>577.34</v>
      </c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>
        <f>DI58</f>
        <v>611.98</v>
      </c>
      <c r="DJ70" s="43"/>
      <c r="DK70" s="43"/>
      <c r="DL70" s="43"/>
      <c r="DM70" s="43"/>
      <c r="DN70" s="43"/>
      <c r="DO70" s="43"/>
      <c r="DP70" s="43"/>
      <c r="DQ70" s="43"/>
      <c r="DR70" s="43"/>
      <c r="DS70" s="43"/>
    </row>
    <row r="71" spans="1:123" ht="34.5" customHeight="1">
      <c r="A71" s="59"/>
      <c r="B71" s="59"/>
      <c r="C71" s="59"/>
      <c r="D71" s="59"/>
      <c r="E71" s="59"/>
      <c r="F71" s="59"/>
      <c r="G71" s="59"/>
      <c r="H71" s="59"/>
      <c r="I71" s="67" t="s">
        <v>223</v>
      </c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38" t="s">
        <v>197</v>
      </c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43">
        <f>BF70</f>
        <v>510.95</v>
      </c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>
        <f>BQ70</f>
        <v>529.85</v>
      </c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>
        <f>CB70</f>
        <v>577.34</v>
      </c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>
        <f>CM70</f>
        <v>577.34</v>
      </c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>
        <f>CX70</f>
        <v>577.34</v>
      </c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>
        <f>DI70</f>
        <v>611.98</v>
      </c>
      <c r="DJ71" s="43"/>
      <c r="DK71" s="43"/>
      <c r="DL71" s="43"/>
      <c r="DM71" s="43"/>
      <c r="DN71" s="43"/>
      <c r="DO71" s="43"/>
      <c r="DP71" s="43"/>
      <c r="DQ71" s="43"/>
      <c r="DR71" s="43"/>
      <c r="DS71" s="43"/>
    </row>
    <row r="72" spans="1:123" ht="15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</row>
    <row r="73" spans="1:123" ht="8.2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</row>
    <row r="74" spans="58:123" ht="15.75" hidden="1"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</row>
    <row r="75" spans="58:123" ht="15.75" hidden="1"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</row>
    <row r="76" spans="58:123" ht="15.75" hidden="1"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</row>
    <row r="77" spans="58:123" ht="15.75" hidden="1"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</row>
    <row r="78" spans="58:123" ht="15.75" hidden="1"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</row>
    <row r="79" spans="58:123" ht="15.75" hidden="1"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</row>
    <row r="80" spans="58:123" ht="15.75" hidden="1"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</row>
    <row r="81" spans="58:123" ht="15.75" hidden="1"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</row>
    <row r="82" spans="58:123" ht="15.75" hidden="1"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</row>
    <row r="83" spans="58:123" ht="15.75" hidden="1"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</row>
    <row r="84" spans="58:123" ht="15.75" hidden="1"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</row>
    <row r="85" spans="58:123" ht="15.75" hidden="1"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</row>
    <row r="86" spans="58:123" ht="15.75" hidden="1"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</row>
    <row r="87" spans="1:123" ht="15.75" hidden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</row>
    <row r="88" spans="1:256" s="23" customFormat="1" ht="18.75" customHeight="1">
      <c r="A88" s="34" t="s">
        <v>228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58:123" ht="15.75"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</row>
    <row r="90" spans="58:123" ht="15.75"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</row>
    <row r="91" spans="58:123" ht="15.75"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</row>
    <row r="92" spans="58:123" ht="15.75"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</row>
    <row r="93" spans="58:123" ht="15.75"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</row>
    <row r="94" spans="58:123" ht="15.75"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</row>
    <row r="95" spans="58:123" ht="15.75"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</row>
    <row r="96" spans="58:123" ht="15.75"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</row>
    <row r="97" spans="58:123" ht="15.75"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</row>
    <row r="98" spans="58:123" ht="15.75"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</row>
    <row r="99" spans="58:123" ht="15.75"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</row>
    <row r="100" spans="58:123" ht="15.75"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</row>
    <row r="101" spans="58:123" ht="15.75"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</row>
    <row r="102" spans="58:123" ht="15.75"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</row>
    <row r="103" spans="58:123" ht="15.75"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</row>
    <row r="104" spans="58:123" ht="15.75"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</row>
    <row r="105" spans="58:123" ht="15.75"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</row>
    <row r="106" spans="58:123" ht="15.75"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</row>
    <row r="107" spans="58:123" ht="15.75"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</row>
    <row r="108" spans="58:123" ht="15.75"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</row>
    <row r="109" spans="58:123" ht="15.75"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</row>
    <row r="110" spans="58:123" ht="15.75"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</row>
    <row r="111" spans="58:123" ht="15.75"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</row>
    <row r="112" spans="58:123" ht="15.75"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</row>
    <row r="113" spans="58:123" ht="15.75"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</row>
    <row r="114" spans="58:123" ht="15.75"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</row>
    <row r="115" spans="58:123" ht="15.75"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</row>
    <row r="116" spans="58:123" ht="15.75"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</row>
    <row r="117" spans="58:123" ht="15.75"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</row>
    <row r="118" spans="58:123" ht="15.75"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</row>
    <row r="119" spans="58:123" ht="15.75"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</row>
    <row r="120" spans="58:123" ht="15.75"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</row>
    <row r="121" spans="58:123" ht="15.75"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</row>
    <row r="122" spans="58:123" ht="15.75"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</row>
    <row r="123" spans="58:123" ht="15.75"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</row>
    <row r="124" spans="58:123" ht="15.75"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</row>
    <row r="125" spans="58:123" ht="15.75"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</row>
    <row r="126" spans="58:123" ht="15.75"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</row>
    <row r="127" spans="58:123" ht="15.75"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</row>
    <row r="128" spans="58:123" ht="15.75"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</row>
    <row r="129" spans="58:123" ht="15.75"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</row>
    <row r="130" spans="58:123" ht="15.75"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</row>
    <row r="131" spans="58:123" ht="15.75"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</row>
    <row r="132" spans="58:123" ht="15.75"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</row>
    <row r="133" spans="58:123" ht="15.75"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</row>
    <row r="134" spans="58:123" ht="15.75"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</row>
    <row r="135" spans="58:123" ht="15.75"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</row>
    <row r="136" spans="58:123" ht="15.75"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</row>
    <row r="137" spans="58:123" ht="15.75"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</row>
    <row r="138" spans="58:123" ht="15.75"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</row>
    <row r="139" spans="58:123" ht="15.75"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</row>
    <row r="140" spans="58:123" ht="15.75"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</row>
    <row r="141" spans="58:123" ht="15.75"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</row>
    <row r="142" spans="58:123" ht="15.75"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</row>
    <row r="143" spans="58:123" ht="15.75"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</row>
    <row r="144" spans="58:123" ht="15.75"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</row>
    <row r="145" spans="58:123" ht="15.75"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</row>
    <row r="146" spans="58:123" ht="15.75"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</row>
    <row r="147" spans="58:123" ht="15.75"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</row>
    <row r="148" spans="58:123" ht="15.75"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</row>
    <row r="149" spans="58:123" ht="15.75"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</row>
    <row r="150" spans="58:123" ht="15.75"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</row>
    <row r="151" spans="58:123" ht="15.75"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</row>
    <row r="152" spans="58:123" ht="15.75"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</row>
    <row r="153" spans="58:123" ht="15.75"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</row>
    <row r="154" spans="58:123" ht="15.75"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</row>
  </sheetData>
  <sheetProtection selectLockedCells="1" selectUnlockedCells="1"/>
  <mergeCells count="313">
    <mergeCell ref="DI71:DS71"/>
    <mergeCell ref="A72:DS73"/>
    <mergeCell ref="A88:DS88"/>
    <mergeCell ref="CX70:DH70"/>
    <mergeCell ref="DI70:DS70"/>
    <mergeCell ref="A71:H71"/>
    <mergeCell ref="I71:AO71"/>
    <mergeCell ref="AP71:BE71"/>
    <mergeCell ref="BF71:BP71"/>
    <mergeCell ref="BQ71:CA71"/>
    <mergeCell ref="CB71:CL71"/>
    <mergeCell ref="CM71:CW71"/>
    <mergeCell ref="CX71:DH71"/>
    <mergeCell ref="CM69:CW69"/>
    <mergeCell ref="CX69:DH69"/>
    <mergeCell ref="DI69:DS69"/>
    <mergeCell ref="A70:H70"/>
    <mergeCell ref="I70:AO70"/>
    <mergeCell ref="AP70:BE70"/>
    <mergeCell ref="BF70:BP70"/>
    <mergeCell ref="BQ70:CA70"/>
    <mergeCell ref="CB70:CL70"/>
    <mergeCell ref="CM70:CW70"/>
    <mergeCell ref="A69:H69"/>
    <mergeCell ref="I69:AO69"/>
    <mergeCell ref="AP69:BE69"/>
    <mergeCell ref="BF69:BP69"/>
    <mergeCell ref="BQ69:CA69"/>
    <mergeCell ref="CB69:CL69"/>
    <mergeCell ref="DI67:DS67"/>
    <mergeCell ref="A68:H68"/>
    <mergeCell ref="I68:AO68"/>
    <mergeCell ref="AP68:BE68"/>
    <mergeCell ref="BF68:BP68"/>
    <mergeCell ref="BQ68:CA68"/>
    <mergeCell ref="CB68:CL68"/>
    <mergeCell ref="CM68:CW68"/>
    <mergeCell ref="CX68:DH68"/>
    <mergeCell ref="DI68:DS68"/>
    <mergeCell ref="CX66:DH66"/>
    <mergeCell ref="DI66:DS66"/>
    <mergeCell ref="A67:H67"/>
    <mergeCell ref="I67:AO67"/>
    <mergeCell ref="AP67:BE67"/>
    <mergeCell ref="BF67:BP67"/>
    <mergeCell ref="BQ67:CA67"/>
    <mergeCell ref="CB67:CL67"/>
    <mergeCell ref="CM67:CW67"/>
    <mergeCell ref="CX67:DH67"/>
    <mergeCell ref="DI64:DS65"/>
    <mergeCell ref="A65:H65"/>
    <mergeCell ref="I65:AO65"/>
    <mergeCell ref="A66:H66"/>
    <mergeCell ref="I66:AO66"/>
    <mergeCell ref="AP66:BE66"/>
    <mergeCell ref="BF66:BP66"/>
    <mergeCell ref="BQ66:CA66"/>
    <mergeCell ref="CB66:CL66"/>
    <mergeCell ref="CM66:CW66"/>
    <mergeCell ref="CX63:DH63"/>
    <mergeCell ref="DI63:DS63"/>
    <mergeCell ref="A64:H64"/>
    <mergeCell ref="I64:AO64"/>
    <mergeCell ref="AP64:BE65"/>
    <mergeCell ref="BF64:BP65"/>
    <mergeCell ref="BQ64:CA65"/>
    <mergeCell ref="CB64:CL65"/>
    <mergeCell ref="CM64:CW65"/>
    <mergeCell ref="CX64:DH65"/>
    <mergeCell ref="CM62:CW62"/>
    <mergeCell ref="CX62:DH62"/>
    <mergeCell ref="DI62:DS62"/>
    <mergeCell ref="A63:H63"/>
    <mergeCell ref="I63:AO63"/>
    <mergeCell ref="AP63:BE63"/>
    <mergeCell ref="BF63:BP63"/>
    <mergeCell ref="BQ63:CA63"/>
    <mergeCell ref="CB63:CL63"/>
    <mergeCell ref="CM63:CW63"/>
    <mergeCell ref="A62:H62"/>
    <mergeCell ref="I62:AO62"/>
    <mergeCell ref="AP62:BE62"/>
    <mergeCell ref="BF62:BP62"/>
    <mergeCell ref="BQ62:CA62"/>
    <mergeCell ref="CB62:CL62"/>
    <mergeCell ref="DI60:DS60"/>
    <mergeCell ref="A61:H61"/>
    <mergeCell ref="I61:AO61"/>
    <mergeCell ref="AP61:BE61"/>
    <mergeCell ref="BF61:BP61"/>
    <mergeCell ref="BQ61:CA61"/>
    <mergeCell ref="CB61:CL61"/>
    <mergeCell ref="CM61:CW61"/>
    <mergeCell ref="CX61:DH61"/>
    <mergeCell ref="DI61:DS61"/>
    <mergeCell ref="CX59:DH59"/>
    <mergeCell ref="DI59:DS59"/>
    <mergeCell ref="A60:H60"/>
    <mergeCell ref="I60:AO60"/>
    <mergeCell ref="AP60:BE60"/>
    <mergeCell ref="BF60:BP60"/>
    <mergeCell ref="BQ60:CA60"/>
    <mergeCell ref="CB60:CL60"/>
    <mergeCell ref="CM60:CW60"/>
    <mergeCell ref="CX60:DH60"/>
    <mergeCell ref="CM58:CW58"/>
    <mergeCell ref="CX58:DH58"/>
    <mergeCell ref="DI58:DS58"/>
    <mergeCell ref="A59:H59"/>
    <mergeCell ref="I59:AO59"/>
    <mergeCell ref="AP59:BE59"/>
    <mergeCell ref="BF59:BP59"/>
    <mergeCell ref="BQ59:CA59"/>
    <mergeCell ref="CB59:CL59"/>
    <mergeCell ref="CM59:CW59"/>
    <mergeCell ref="A58:H58"/>
    <mergeCell ref="I58:AO58"/>
    <mergeCell ref="AP58:BE58"/>
    <mergeCell ref="BF58:BP58"/>
    <mergeCell ref="BQ58:CA58"/>
    <mergeCell ref="CB58:CL58"/>
    <mergeCell ref="DI56:DS56"/>
    <mergeCell ref="A57:H57"/>
    <mergeCell ref="I57:AO57"/>
    <mergeCell ref="AP57:BE57"/>
    <mergeCell ref="BF57:BP57"/>
    <mergeCell ref="BQ57:CA57"/>
    <mergeCell ref="CB57:CL57"/>
    <mergeCell ref="CM57:CW57"/>
    <mergeCell ref="CX57:DH57"/>
    <mergeCell ref="DI57:DS57"/>
    <mergeCell ref="CX55:DH55"/>
    <mergeCell ref="DI55:DS55"/>
    <mergeCell ref="A56:H56"/>
    <mergeCell ref="I56:AO56"/>
    <mergeCell ref="AP56:BE56"/>
    <mergeCell ref="BF56:BP56"/>
    <mergeCell ref="BQ56:CA56"/>
    <mergeCell ref="CB56:CL56"/>
    <mergeCell ref="CM56:CW56"/>
    <mergeCell ref="CX56:DH56"/>
    <mergeCell ref="CM54:CW54"/>
    <mergeCell ref="CX54:DH54"/>
    <mergeCell ref="DI54:DS54"/>
    <mergeCell ref="A55:H55"/>
    <mergeCell ref="I55:AO55"/>
    <mergeCell ref="AP55:BE55"/>
    <mergeCell ref="BF55:BP55"/>
    <mergeCell ref="BQ55:CA55"/>
    <mergeCell ref="CB55:CL55"/>
    <mergeCell ref="CM55:CW55"/>
    <mergeCell ref="CM52:CW53"/>
    <mergeCell ref="CX52:DH53"/>
    <mergeCell ref="DI52:DS53"/>
    <mergeCell ref="I53:AO53"/>
    <mergeCell ref="A54:H54"/>
    <mergeCell ref="I54:AO54"/>
    <mergeCell ref="AP54:BE54"/>
    <mergeCell ref="BF54:BP54"/>
    <mergeCell ref="BQ54:CA54"/>
    <mergeCell ref="CB54:CL54"/>
    <mergeCell ref="A52:H53"/>
    <mergeCell ref="I52:AO52"/>
    <mergeCell ref="AP52:BE53"/>
    <mergeCell ref="BF52:BP53"/>
    <mergeCell ref="BQ52:CA53"/>
    <mergeCell ref="CB52:CL53"/>
    <mergeCell ref="DI50:DS50"/>
    <mergeCell ref="A51:H51"/>
    <mergeCell ref="I51:AO51"/>
    <mergeCell ref="AP51:BE51"/>
    <mergeCell ref="BF51:BP51"/>
    <mergeCell ref="BQ51:CA51"/>
    <mergeCell ref="CB51:CL51"/>
    <mergeCell ref="CM51:CW51"/>
    <mergeCell ref="CX51:DH51"/>
    <mergeCell ref="DI51:DS51"/>
    <mergeCell ref="CX49:DH49"/>
    <mergeCell ref="DI49:DS49"/>
    <mergeCell ref="A50:H50"/>
    <mergeCell ref="I50:AO50"/>
    <mergeCell ref="AP50:BE50"/>
    <mergeCell ref="BF50:BP50"/>
    <mergeCell ref="BQ50:CA50"/>
    <mergeCell ref="CB50:CL50"/>
    <mergeCell ref="CM50:CW50"/>
    <mergeCell ref="CX50:DH50"/>
    <mergeCell ref="CM48:CW48"/>
    <mergeCell ref="CX48:DH48"/>
    <mergeCell ref="DI48:DS48"/>
    <mergeCell ref="A49:H49"/>
    <mergeCell ref="I49:AO49"/>
    <mergeCell ref="AP49:BE49"/>
    <mergeCell ref="BF49:BP49"/>
    <mergeCell ref="BQ49:CA49"/>
    <mergeCell ref="CB49:CL49"/>
    <mergeCell ref="CM49:CW49"/>
    <mergeCell ref="A48:H48"/>
    <mergeCell ref="I48:AO48"/>
    <mergeCell ref="AP48:BE48"/>
    <mergeCell ref="BF48:BP48"/>
    <mergeCell ref="BQ48:CA48"/>
    <mergeCell ref="CB48:CL48"/>
    <mergeCell ref="BF46:BP47"/>
    <mergeCell ref="BQ46:CA47"/>
    <mergeCell ref="CB46:CL47"/>
    <mergeCell ref="CM46:CW47"/>
    <mergeCell ref="CX46:DH47"/>
    <mergeCell ref="DI46:DS47"/>
    <mergeCell ref="I43:AO43"/>
    <mergeCell ref="I44:AO44"/>
    <mergeCell ref="I45:AO45"/>
    <mergeCell ref="A46:H47"/>
    <mergeCell ref="I46:AO46"/>
    <mergeCell ref="AP46:BE47"/>
    <mergeCell ref="I47:AO47"/>
    <mergeCell ref="I37:AO37"/>
    <mergeCell ref="I38:AO38"/>
    <mergeCell ref="I39:AO39"/>
    <mergeCell ref="I40:AO40"/>
    <mergeCell ref="I41:AO41"/>
    <mergeCell ref="I42:AO42"/>
    <mergeCell ref="BF32:BP45"/>
    <mergeCell ref="BQ32:CA45"/>
    <mergeCell ref="CB32:CL45"/>
    <mergeCell ref="CM32:CW45"/>
    <mergeCell ref="CX32:DH45"/>
    <mergeCell ref="DI32:DS45"/>
    <mergeCell ref="I29:AO29"/>
    <mergeCell ref="I30:AO30"/>
    <mergeCell ref="I31:AO31"/>
    <mergeCell ref="A32:H45"/>
    <mergeCell ref="I32:AO32"/>
    <mergeCell ref="AP32:BE45"/>
    <mergeCell ref="I33:AO33"/>
    <mergeCell ref="I34:AO34"/>
    <mergeCell ref="I35:AO35"/>
    <mergeCell ref="I36:AO36"/>
    <mergeCell ref="DI19:DS31"/>
    <mergeCell ref="I20:AO20"/>
    <mergeCell ref="I21:AO21"/>
    <mergeCell ref="I22:AO22"/>
    <mergeCell ref="I23:AO23"/>
    <mergeCell ref="I24:AO24"/>
    <mergeCell ref="I25:AO25"/>
    <mergeCell ref="I26:AO26"/>
    <mergeCell ref="I27:AO27"/>
    <mergeCell ref="I28:AO28"/>
    <mergeCell ref="DI17:DS18"/>
    <mergeCell ref="I18:AO18"/>
    <mergeCell ref="A19:H31"/>
    <mergeCell ref="I19:AO19"/>
    <mergeCell ref="AP19:BE31"/>
    <mergeCell ref="BF19:BP31"/>
    <mergeCell ref="BQ19:CA31"/>
    <mergeCell ref="CB19:CL31"/>
    <mergeCell ref="CM19:CW31"/>
    <mergeCell ref="CX19:DH31"/>
    <mergeCell ref="DI15:DS16"/>
    <mergeCell ref="I16:AO16"/>
    <mergeCell ref="A17:H18"/>
    <mergeCell ref="I17:AO17"/>
    <mergeCell ref="AP17:BE18"/>
    <mergeCell ref="BF17:BP18"/>
    <mergeCell ref="BQ17:CA18"/>
    <mergeCell ref="CB17:CL18"/>
    <mergeCell ref="CM17:CW18"/>
    <mergeCell ref="CX17:DH18"/>
    <mergeCell ref="CX14:DH14"/>
    <mergeCell ref="DI14:DS14"/>
    <mergeCell ref="A15:H16"/>
    <mergeCell ref="I15:AO15"/>
    <mergeCell ref="AP15:BE16"/>
    <mergeCell ref="BF15:BP16"/>
    <mergeCell ref="BQ15:CA16"/>
    <mergeCell ref="CB15:CL16"/>
    <mergeCell ref="CM15:CW16"/>
    <mergeCell ref="CX15:DH16"/>
    <mergeCell ref="CM13:CW13"/>
    <mergeCell ref="CX13:DH13"/>
    <mergeCell ref="DI13:DS13"/>
    <mergeCell ref="A14:H14"/>
    <mergeCell ref="I14:AO14"/>
    <mergeCell ref="AP14:BE14"/>
    <mergeCell ref="BF14:BP14"/>
    <mergeCell ref="BQ14:CA14"/>
    <mergeCell ref="CB14:CL14"/>
    <mergeCell ref="CM14:CW14"/>
    <mergeCell ref="A13:H13"/>
    <mergeCell ref="I13:AO13"/>
    <mergeCell ref="AP13:BE13"/>
    <mergeCell ref="BF13:BP13"/>
    <mergeCell ref="BQ13:CA13"/>
    <mergeCell ref="CB13:CL13"/>
    <mergeCell ref="A12:H12"/>
    <mergeCell ref="I12:AO12"/>
    <mergeCell ref="AP12:BE12"/>
    <mergeCell ref="BF12:CL12"/>
    <mergeCell ref="CM12:CW12"/>
    <mergeCell ref="CX12:DS12"/>
    <mergeCell ref="A11:H11"/>
    <mergeCell ref="I11:AO11"/>
    <mergeCell ref="AP11:BE11"/>
    <mergeCell ref="BF11:CL11"/>
    <mergeCell ref="CM11:CW11"/>
    <mergeCell ref="CX11:DS11"/>
    <mergeCell ref="A7:DS7"/>
    <mergeCell ref="A10:H10"/>
    <mergeCell ref="I10:AO10"/>
    <mergeCell ref="AP10:BE10"/>
    <mergeCell ref="BF10:CL10"/>
    <mergeCell ref="CM10:CW10"/>
    <mergeCell ref="CX10:DS10"/>
  </mergeCells>
  <printOptions/>
  <pageMargins left="0.39375" right="0.39375" top="1.1020833333333333" bottom="0.39375" header="0.5902777777777778" footer="0.5118055555555555"/>
  <pageSetup horizontalDpi="300" verticalDpi="300" orientation="portrait" paperSize="9" scale="58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2023-04-14T11:57:14Z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