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лгосрочные параметры рег-я" sheetId="1" r:id="rId1"/>
  </sheets>
  <definedNames>
    <definedName name="_xlnm.Print_Area" localSheetId="0">'Долгосрочные параметры рег-я'!$A$1:$F$59</definedName>
    <definedName name="_xlnm.Print_Area_1">'Долгосрочные параметры рег-я'!$A$1:$F$110</definedName>
    <definedName name="Excel_BuiltIn_Print_Area_1_1">'Долгосрочные параметры рег-я'!$A$1:$F$110</definedName>
    <definedName name="SCOPE_DIP1_1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SCOPE_DIP1_2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SCOPE_MNTH">NA()</definedName>
    <definedName name="SCOPE_MNTH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SCOPE_PROT1_50">NA()</definedName>
    <definedName name="SCOPE_PROT10_31">"#VALUE!"</definedName>
    <definedName name="SCOPE_PROT11">NA()</definedName>
    <definedName name="SCOPE_PROT11_10">NA()</definedName>
    <definedName name="SCOPE_PROT11_11">NA()</definedName>
    <definedName name="SCOPE_PROT11_31">NA()</definedName>
    <definedName name="SCOPE_PROT12">NA()</definedName>
    <definedName name="SCOPE_PROT13_50">NA()</definedName>
    <definedName name="SCOPE_PROT14_31">NA()</definedName>
    <definedName name="SCOPE_PROT14_50">NA()</definedName>
    <definedName name="SCOPE_PROT15">NA()</definedName>
    <definedName name="SCOPE_PROT16_31">NA()</definedName>
    <definedName name="SCOPE_PROT16_50">NA()</definedName>
    <definedName name="SCOPE_PROT2_50">NA()</definedName>
    <definedName name="SCOPE_PROT20_31">NA()</definedName>
    <definedName name="SCOPE_PROT21_31">NA()</definedName>
    <definedName name="SCOPE_PROT22_31">NA()</definedName>
    <definedName name="SCOPE_PROT22_50">NA()</definedName>
    <definedName name="SCOPE_PROT23">NA()</definedName>
    <definedName name="SCOPE_PROT23_26">NA()</definedName>
    <definedName name="SCOPE_PROT23_27">NA()</definedName>
    <definedName name="SCOPE_PROT23_31">NA()</definedName>
    <definedName name="SCOPE_PROT23_42">NA()</definedName>
    <definedName name="SCOPE_PROT24">NA()</definedName>
    <definedName name="SCOPE_PROT24_31">NA()</definedName>
    <definedName name="SCOPE_PROT25">NA()</definedName>
    <definedName name="SCOPE_PROT25_31">NA()</definedName>
    <definedName name="SCOPE_PROT25_40">NA()</definedName>
    <definedName name="SCOPE_PROT26_31">NA()</definedName>
    <definedName name="SCOPE_PROT27_31">"#VALUE!"</definedName>
    <definedName name="SCOPE_PROT27_50">NA()</definedName>
    <definedName name="SCOPE_PROT29">NA()</definedName>
    <definedName name="SCOPE_PROT29_31">"#VALUE!"</definedName>
    <definedName name="SCOPE_PROT3">("#REF!,#REF!,#REF!)")</definedName>
    <definedName name="SCOPE_PROT3_5">NA()</definedName>
    <definedName name="SCOPE_PROT31">"$#ССЫЛ!.$D$41:$G$41"</definedName>
    <definedName name="SCOPE_PROT32">("#REF!,#REF!,#REF!)")</definedName>
    <definedName name="SCOPE_PROT33">("#REF!,#REF!,#REF!,#REF!)")</definedName>
    <definedName name="SCOPE_PROT33_31">"#VALUE!"</definedName>
    <definedName name="SCOPE_PROT34_50">NA()</definedName>
    <definedName name="SCOPE_PROT4">"$#ССЫЛ!.$G$8:$G$52"</definedName>
    <definedName name="SCOPE_PROT5_50">NA()</definedName>
    <definedName name="SCOPE_PROT6">NA()</definedName>
    <definedName name="SCOPE_PROT7">NA()</definedName>
    <definedName name="SCOPE_PROT7_31">NA()</definedName>
    <definedName name="SCOPE_PROT8_50">NA()</definedName>
    <definedName name="T3?L1.4.1">"$#ССЫЛ!.$#ССЫЛ!$#ССЫЛ!"</definedName>
    <definedName name="T3?L1.4.1_1">"$#ССЫЛ!.$#ССЫЛ!$#ССЫЛ!"</definedName>
    <definedName name="T3?L1.4.1_26">"$#ССЫЛ!.$#ССЫЛ!$#ССЫЛ!"</definedName>
    <definedName name="T3?L1.4.1_27">"$#ССЫЛ!.$#ССЫЛ!$#ССЫЛ!"</definedName>
    <definedName name="T3?L1.4.1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T3?L1.4.1_40">"$#ССЫЛ!.$#ССЫЛ!$#ССЫЛ!"</definedName>
    <definedName name="T3?L1.4.1_42">"$#ССЫЛ!.$#ССЫЛ!$#ССЫЛ!"</definedName>
    <definedName name="T3?L1.4.1_49">"$#ССЫЛ!.$#ССЫЛ!$#ССЫЛ!"</definedName>
    <definedName name="T3?L1.5.1">"$#ССЫЛ!.$#ССЫЛ!$#ССЫЛ!"</definedName>
    <definedName name="T3?L1.5.1_1">"$#ССЫЛ!.$#ССЫЛ!$#ССЫЛ!"</definedName>
    <definedName name="T3?L1.5.1_26">"$#ССЫЛ!.$#ССЫЛ!$#ССЫЛ!"</definedName>
    <definedName name="T3?L1.5.1_27">"$#ССЫЛ!.$#ССЫЛ!$#ССЫЛ!"</definedName>
    <definedName name="T3?L1.5.1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T3?L1.5.1_40">"$#ССЫЛ!.$#ССЫЛ!$#ССЫЛ!"</definedName>
    <definedName name="T3?L1.5.1_42">"$#ССЫЛ!.$#ССЫЛ!$#ССЫЛ!"</definedName>
    <definedName name="T3?L1.5.1_49">"$#ССЫЛ!.$#ССЫЛ!$#ССЫЛ!"</definedName>
    <definedName name="БазовыйПериод">"'file://Fs/USERS/5%20%D0%A2%D0%95%D0%9F%D0%9B%D0%9E%D0%92%D0%90%D0%AF%20%D0%AD%D0%9D%D0%95%D0%A0%D0%93%D0%98%D0%AF/%D0%AD%D0%BA%D1%81%D0%BF%D0%B5%D1%80%D1%82%D0%B8%D0%B7%D0%B0%202007/%D1%82%D0%B0%D0%B1%D0%BB%D0%B8%D1%86%D0%B0%20%D1%84%D1%81%D1%82.xls'#$За"</definedName>
    <definedName name="ЗП1">"'file://Fin-nina/c/%D0%9C%D0%BE%D0%B8%20%D0%B4%D0%BE%D0%BA%D1%83%D0%BC%D0%B5%D0%BD%D1%82%D1%8B/fek%202002/FEK%202002.%D0%9D.xls'#$Лист13.$A$2"</definedName>
    <definedName name="ЗП2">"'file://Fin-nina/c/%D0%9C%D0%BE%D0%B8%20%D0%B4%D0%BE%D0%BA%D1%83%D0%BC%D0%B5%D0%BD%D1%82%D1%8B/fek%202002/FEK%202002.%D0%9D.xls'#$Лист13.$B$2"</definedName>
    <definedName name="ЗП3">"'file://Fin-nina/c/%D0%9C%D0%BE%D0%B8%20%D0%B4%D0%BE%D0%BA%D1%83%D0%BC%D0%B5%D0%BD%D1%82%D1%8B/fek%202002/FEK%202002.%D0%9D.xls'#$Лист13.$C$2"</definedName>
    <definedName name="ЗП4">"'file://Fin-nina/c/%D0%9C%D0%BE%D0%B8%20%D0%B4%D0%BE%D0%BA%D1%83%D0%BC%D0%B5%D0%BD%D1%82%D1%8B/fek%202002/FEK%202002.%D0%9D.xls'#$Лист13.$D$2"</definedName>
    <definedName name="название">"$#ССЫЛ!.$#ССЫЛ!$#ССЫЛ!"</definedName>
    <definedName name="название_1">"$#ССЫЛ!.$#ССЫЛ!$#ССЫЛ!"</definedName>
    <definedName name="название_26">"$#ССЫЛ!.$#ССЫЛ!$#ССЫЛ!"</definedName>
    <definedName name="название_27">"$#ССЫЛ!.$#ССЫЛ!$#ССЫЛ!"</definedName>
    <definedName name="название_30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название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название_40">"$#ССЫЛ!.$#ССЫЛ!$#ССЫЛ!"</definedName>
    <definedName name="название_42">"$#ССЫЛ!.$#ССЫЛ!$#ССЫЛ!"</definedName>
    <definedName name="название_44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название_45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название_49">"$#ССЫЛ!.$#ССЫЛ!$#ССЫЛ!"</definedName>
    <definedName name="ОтпускЭлектроэнергииИтогоБаз">"'file://Fs/USERS/5%20%D0%A2%D0%95%D0%9F%D0%9B%D0%9E%D0%92%D0%90%D0%AF%20%D0%AD%D0%9D%D0%95%D0%A0%D0%93%D0%98%D0%AF/%D0%AD%D0%BA%D1%81%D0%BF%D0%B5%D1%80%D1%82%D0%B8%D0%B7%D0%B0%202007/%D1%82%D0%B0%D0%B1%D0%BB%D0%B8%D1%86%D0%B0%20%D1%84%D1%81%D1%82.xls'#$'6"</definedName>
    <definedName name="ОтпускЭлектроэнергииИтогоРег">"'file://Fs/USERS/5%20%D0%A2%D0%95%D0%9F%D0%9B%D0%9E%D0%92%D0%90%D0%AF%20%D0%AD%D0%9D%D0%95%D0%A0%D0%93%D0%98%D0%AF/%D0%AD%D0%BA%D1%81%D0%BF%D0%B5%D1%80%D1%82%D0%B8%D0%B7%D0%B0%202007/%D1%82%D0%B0%D0%B1%D0%BB%D0%B8%D1%86%D0%B0%20%D1%84%D1%81%D1%82.xls'#$'6"</definedName>
    <definedName name="ПериодРегулирования">"'file://Fs/USERS/5%20%D0%A2%D0%95%D0%9F%D0%9B%D0%9E%D0%92%D0%90%D0%AF%20%D0%AD%D0%9D%D0%95%D0%A0%D0%93%D0%98%D0%AF/%D0%AD%D0%BA%D1%81%D0%BF%D0%B5%D1%80%D1%82%D0%B8%D0%B7%D0%B0%202007/%D1%82%D0%B0%D0%B1%D0%BB%D0%B8%D1%86%D0%B0%20%D1%84%D1%81%D1%82.xls'#$За"</definedName>
  </definedNames>
  <calcPr fullCalcOnLoad="1"/>
</workbook>
</file>

<file path=xl/sharedStrings.xml><?xml version="1.0" encoding="utf-8"?>
<sst xmlns="http://schemas.openxmlformats.org/spreadsheetml/2006/main" count="169" uniqueCount="122">
  <si>
    <t>Приложение 2
к приказу Федеральной службы по тарифам
от 24.10.2014 г. № 1831-э</t>
  </si>
  <si>
    <t>Форма раскрытия информации
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</si>
  <si>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r>
      <t xml:space="preserve">Наименование организации  </t>
    </r>
    <r>
      <rPr>
        <u val="single"/>
        <sz val="14"/>
        <rFont val="Times New Roman"/>
        <family val="1"/>
      </rPr>
      <t>Муниципальное предприятие городского округа Саранск «Горсвет»</t>
    </r>
  </si>
  <si>
    <r>
      <t xml:space="preserve">ИНН  </t>
    </r>
    <r>
      <rPr>
        <u val="single"/>
        <sz val="14"/>
        <rFont val="Times New Roman"/>
        <family val="1"/>
      </rPr>
      <t>1325126382</t>
    </r>
  </si>
  <si>
    <r>
      <t xml:space="preserve">КПП  </t>
    </r>
    <r>
      <rPr>
        <u val="single"/>
        <sz val="14"/>
        <rFont val="Times New Roman"/>
        <family val="1"/>
      </rPr>
      <t>132601001</t>
    </r>
  </si>
  <si>
    <r>
      <t xml:space="preserve">Долгосрочный период регулирования   </t>
    </r>
    <r>
      <rPr>
        <u val="single"/>
        <sz val="14"/>
        <rFont val="Times New Roman"/>
        <family val="1"/>
      </rPr>
      <t>2020 -2024 г. г.</t>
    </r>
  </si>
  <si>
    <t>№
 п.п.</t>
  </si>
  <si>
    <t>Наименование</t>
  </si>
  <si>
    <t>Ед. изм.</t>
  </si>
  <si>
    <t>Год</t>
  </si>
  <si>
    <t>План
2023 год</t>
  </si>
  <si>
    <t>Факт
2023 год</t>
  </si>
  <si>
    <t xml:space="preserve">2019 год </t>
  </si>
  <si>
    <t>I</t>
  </si>
  <si>
    <t>Структура затрат</t>
  </si>
  <si>
    <t>1</t>
  </si>
  <si>
    <t>Необходимая валовая выручка</t>
  </si>
  <si>
    <t>тыс.руб.</t>
  </si>
  <si>
    <t>1.1</t>
  </si>
  <si>
    <t>Подконтрольные расходы всего</t>
  </si>
  <si>
    <t>1.1.1</t>
  </si>
  <si>
    <t>Материальные расходы всего</t>
  </si>
  <si>
    <t>1.1.1.1</t>
  </si>
  <si>
    <t>в том числе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</si>
  <si>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</si>
  <si>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</si>
  <si>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</si>
  <si>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</si>
  <si>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</si>
  <si>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</si>
  <si>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</si>
  <si>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</si>
  <si>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</si>
  <si>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</si>
  <si>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</si>
  <si>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</si>
  <si>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</si>
  <si>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</si>
  <si>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</si>
  <si>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</si>
  <si>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</si>
  <si>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</si>
  <si>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</si>
  <si>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</si>
  <si>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</si>
  <si>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</si>
  <si>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</si>
  <si>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</si>
  <si>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</si>
  <si>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</si>
  <si>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</si>
  <si>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</si>
  <si>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</si>
  <si>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</si>
  <si>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</si>
  <si>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</si>
  <si>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</si>
  <si>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</si>
  <si>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</si>
  <si>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</si>
  <si>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</si>
  <si>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</si>
  <si>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</si>
  <si>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</si>
  <si>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</si>
  <si>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</si>
  <si>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</si>
  <si>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</si>
  <si>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</si>
  <si>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</si>
  <si>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</si>
  <si>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</si>
  <si>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</si>
  <si>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</si>
  <si>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</si>
  <si>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полученных в предыдущем периоде</t>
  </si>
  <si>
    <t>II</t>
  </si>
  <si>
    <t>Справочно: расходы на ремонт всего (п. 1.1.1.2 + п. 1.1.2.1)</t>
  </si>
  <si>
    <t>III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</si>
  <si>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</si>
  <si>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</si>
  <si>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МВт ч.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</si>
  <si>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</si>
  <si>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</si>
  <si>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</si>
  <si>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</si>
  <si>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</si>
  <si>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 всего</t>
  </si>
  <si>
    <t>Мва</t>
  </si>
  <si>
    <t>2n</t>
  </si>
  <si>
    <t>в том числе трансформаторная мощность подстанций на среднем напряжении всего</t>
  </si>
  <si>
    <t xml:space="preserve">количество условных единиц по линиям электропередач </t>
  </si>
  <si>
    <t>у. е.</t>
  </si>
  <si>
    <t>3п</t>
  </si>
  <si>
    <t xml:space="preserve">в том числе количество условных единиц на среднем напряжении </t>
  </si>
  <si>
    <t>количество условных единиц по подстанциям всего</t>
  </si>
  <si>
    <t>4п</t>
  </si>
  <si>
    <t>в том числе количество условных единиц по подстанциям на среднем напряжении</t>
  </si>
  <si>
    <t xml:space="preserve">длина линий электропередач </t>
  </si>
  <si>
    <t>км</t>
  </si>
  <si>
    <t>5п</t>
  </si>
  <si>
    <t>в том числе длина линий электропередач на среднем напряжении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</si>
  <si>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</si>
  <si>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</si>
  <si>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</si>
  <si>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тыс. руб.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</si>
  <si>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</si>
  <si>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</si>
  <si>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</t>
  </si>
  <si>
    <t>Справочная информация:</t>
  </si>
  <si>
    <t>Наименование энергосбытовой организации</t>
  </si>
  <si>
    <t>Ед.изм.</t>
  </si>
  <si>
    <t>ОАО "Мосэнергосбыт"</t>
  </si>
  <si>
    <t>руб./МВт.ч.</t>
  </si>
  <si>
    <t>ООО «Русэнергосбыт»</t>
  </si>
  <si>
    <t>ЗАО «Балашихинская электросеть"</t>
  </si>
  <si>
    <t>МУП «Объединение «Истринские  электросети»</t>
  </si>
  <si>
    <t>МУП «Ивантеевские Электросети»</t>
  </si>
  <si>
    <t>ОАО «Королёвская электросеть СК»</t>
  </si>
  <si>
    <t xml:space="preserve">ОАО «Красногорская электрическая сеть» </t>
  </si>
  <si>
    <t>ОАО «Электросеть» г.Мытищи</t>
  </si>
  <si>
    <t xml:space="preserve">МУП «Троицкая электросеть» 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</si>
</sst>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\ #,##0&quot;   &quot;;\-#,##0&quot;   &quot;;&quot; -   &quot;;@\ "/>
    <numFmt numFmtId="166" formatCode="\ #,##0.00&quot;   &quot;;\-#,##0.00&quot;   &quot;;&quot; -&quot;#&quot;   &quot;;@\ "/>
    <numFmt numFmtId="167" formatCode="\$#,##0\ ;[RED]&quot;($&quot;#,##0\)"/>
    <numFmt numFmtId="168" formatCode="\ #,##0.00&quot;$ &quot;;\-#,##0.00&quot;$ &quot;;&quot; -&quot;#&quot;$ &quot;;@\ "/>
    <numFmt numFmtId="169" formatCode="#,##0.00"/>
    <numFmt numFmtId="170" formatCode="\ #,##0&quot;    &quot;;\-#,##0&quot;    &quot;;&quot; -    &quot;;@\ "/>
    <numFmt numFmtId="171" formatCode="\ #,##0.00&quot;    &quot;;\-#,##0.00&quot;    &quot;;&quot; -&quot;#&quot;    &quot;;@\ "/>
    <numFmt numFmtId="172" formatCode="@"/>
    <numFmt numFmtId="173" formatCode="#,##0;\-#,##0"/>
    <numFmt numFmtId="174" formatCode="#,##0.0000"/>
    <numFmt numFmtId="175" formatCode="0.00"/>
  </numFmts>
  <fonts count="17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8"/>
      <name val="Optima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2" fillId="0" borderId="0" applyNumberFormat="0">
      <alignment horizontal="left"/>
      <protection/>
    </xf>
    <xf numFmtId="164" fontId="4" fillId="0" borderId="0" applyBorder="0">
      <alignment horizontal="center" vertical="center" wrapText="1"/>
      <protection/>
    </xf>
    <xf numFmtId="169" fontId="5" fillId="2" borderId="0" applyBorder="0">
      <alignment horizontal="right"/>
      <protection/>
    </xf>
    <xf numFmtId="164" fontId="0" fillId="0" borderId="0">
      <alignment/>
      <protection/>
    </xf>
    <xf numFmtId="170" fontId="1" fillId="0" borderId="0" applyFill="0" applyBorder="0" applyAlignment="0" applyProtection="0"/>
    <xf numFmtId="171" fontId="1" fillId="0" borderId="0" applyFill="0" applyBorder="0" applyAlignment="0" applyProtection="0"/>
    <xf numFmtId="169" fontId="1" fillId="3" borderId="0" applyBorder="0">
      <alignment horizontal="right"/>
      <protection/>
    </xf>
    <xf numFmtId="169" fontId="5" fillId="3" borderId="0" applyBorder="0">
      <alignment horizontal="right"/>
      <protection/>
    </xf>
  </cellStyleXfs>
  <cellXfs count="64">
    <xf numFmtId="164" fontId="0" fillId="0" borderId="0" xfId="0" applyAlignment="1">
      <alignment/>
    </xf>
    <xf numFmtId="164" fontId="6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0" xfId="0" applyFont="1" applyAlignment="1" applyProtection="1">
      <alignment/>
      <protection/>
    </xf>
    <xf numFmtId="164" fontId="6" fillId="0" borderId="0" xfId="0" applyFont="1" applyBorder="1" applyAlignment="1" applyProtection="1">
      <alignment horizontal="right" wrapText="1"/>
      <protection/>
    </xf>
    <xf numFmtId="164" fontId="7" fillId="0" borderId="0" xfId="0" applyFont="1" applyBorder="1" applyAlignment="1" applyProtection="1">
      <alignment horizontal="center" vertical="center" wrapText="1" shrinkToFit="1"/>
      <protection/>
    </xf>
    <xf numFmtId="164" fontId="8" fillId="0" borderId="0" xfId="0" applyFont="1" applyAlignment="1" applyProtection="1">
      <alignment/>
      <protection locked="0"/>
    </xf>
    <xf numFmtId="164" fontId="8" fillId="0" borderId="0" xfId="0" applyFont="1" applyBorder="1" applyAlignment="1" applyProtection="1">
      <alignment horizontal="left" vertical="center" wrapText="1" shrinkToFit="1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1" xfId="0" applyFont="1" applyBorder="1" applyAlignment="1" applyProtection="1">
      <alignment horizontal="center" wrapText="1"/>
      <protection locked="0"/>
    </xf>
    <xf numFmtId="164" fontId="8" fillId="4" borderId="2" xfId="0" applyFont="1" applyFill="1" applyBorder="1" applyAlignment="1" applyProtection="1">
      <alignment horizontal="center" vertical="center" wrapText="1" shrinkToFit="1"/>
      <protection/>
    </xf>
    <xf numFmtId="164" fontId="10" fillId="4" borderId="3" xfId="0" applyFont="1" applyFill="1" applyBorder="1" applyAlignment="1" applyProtection="1">
      <alignment vertical="center" wrapText="1" shrinkToFit="1"/>
      <protection/>
    </xf>
    <xf numFmtId="164" fontId="10" fillId="4" borderId="3" xfId="0" applyFont="1" applyFill="1" applyBorder="1" applyAlignment="1" applyProtection="1">
      <alignment horizontal="center" vertical="center" wrapText="1" shrinkToFit="1"/>
      <protection/>
    </xf>
    <xf numFmtId="164" fontId="6" fillId="4" borderId="2" xfId="0" applyFont="1" applyFill="1" applyBorder="1" applyAlignment="1" applyProtection="1">
      <alignment horizontal="center" vertical="center" wrapText="1" shrinkToFit="1"/>
      <protection/>
    </xf>
    <xf numFmtId="164" fontId="6" fillId="0" borderId="2" xfId="0" applyFont="1" applyFill="1" applyBorder="1" applyAlignment="1" applyProtection="1">
      <alignment horizontal="center" vertical="center" wrapText="1" shrinkToFit="1"/>
      <protection/>
    </xf>
    <xf numFmtId="164" fontId="6" fillId="4" borderId="0" xfId="0" applyFont="1" applyFill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horizontal="center" vertical="center"/>
      <protection locked="0"/>
    </xf>
    <xf numFmtId="172" fontId="8" fillId="4" borderId="2" xfId="0" applyNumberFormat="1" applyFont="1" applyFill="1" applyBorder="1" applyAlignment="1" applyProtection="1">
      <alignment horizontal="center" vertical="top" wrapText="1" shrinkToFit="1"/>
      <protection/>
    </xf>
    <xf numFmtId="164" fontId="8" fillId="4" borderId="2" xfId="0" applyFont="1" applyFill="1" applyBorder="1" applyAlignment="1" applyProtection="1">
      <alignment horizontal="left" vertical="top" wrapText="1" shrinkToFit="1"/>
      <protection/>
    </xf>
    <xf numFmtId="164" fontId="8" fillId="4" borderId="2" xfId="0" applyFont="1" applyFill="1" applyBorder="1" applyAlignment="1" applyProtection="1">
      <alignment horizontal="center" vertical="top"/>
      <protection/>
    </xf>
    <xf numFmtId="169" fontId="11" fillId="0" borderId="2" xfId="0" applyNumberFormat="1" applyFont="1" applyFill="1" applyBorder="1" applyAlignment="1" applyProtection="1">
      <alignment horizontal="center" vertical="top"/>
      <protection/>
    </xf>
    <xf numFmtId="164" fontId="6" fillId="4" borderId="0" xfId="0" applyFont="1" applyFill="1" applyAlignment="1" applyProtection="1">
      <alignment/>
      <protection locked="0"/>
    </xf>
    <xf numFmtId="169" fontId="7" fillId="0" borderId="2" xfId="0" applyNumberFormat="1" applyFont="1" applyFill="1" applyBorder="1" applyAlignment="1" applyProtection="1">
      <alignment horizontal="center" vertical="top"/>
      <protection/>
    </xf>
    <xf numFmtId="169" fontId="8" fillId="0" borderId="2" xfId="0" applyNumberFormat="1" applyFont="1" applyFill="1" applyBorder="1" applyAlignment="1" applyProtection="1">
      <alignment horizontal="center" vertical="center"/>
      <protection/>
    </xf>
    <xf numFmtId="169" fontId="8" fillId="0" borderId="2" xfId="0" applyNumberFormat="1" applyFont="1" applyFill="1" applyBorder="1" applyAlignment="1" applyProtection="1">
      <alignment horizontal="center" vertical="top"/>
      <protection/>
    </xf>
    <xf numFmtId="164" fontId="12" fillId="0" borderId="0" xfId="0" applyFont="1" applyBorder="1" applyAlignment="1" applyProtection="1">
      <alignment/>
      <protection locked="0"/>
    </xf>
    <xf numFmtId="164" fontId="6" fillId="5" borderId="0" xfId="0" applyFont="1" applyFill="1" applyAlignment="1" applyProtection="1">
      <alignment/>
      <protection locked="0"/>
    </xf>
    <xf numFmtId="173" fontId="8" fillId="0" borderId="2" xfId="0" applyNumberFormat="1" applyFont="1" applyFill="1" applyBorder="1" applyAlignment="1" applyProtection="1">
      <alignment horizontal="center" vertical="top"/>
      <protection/>
    </xf>
    <xf numFmtId="169" fontId="13" fillId="0" borderId="2" xfId="0" applyNumberFormat="1" applyFont="1" applyFill="1" applyBorder="1" applyAlignment="1" applyProtection="1">
      <alignment horizontal="center" vertical="top"/>
      <protection/>
    </xf>
    <xf numFmtId="174" fontId="8" fillId="0" borderId="2" xfId="0" applyNumberFormat="1" applyFont="1" applyFill="1" applyBorder="1" applyAlignment="1" applyProtection="1">
      <alignment horizontal="center" vertical="top"/>
      <protection/>
    </xf>
    <xf numFmtId="173" fontId="13" fillId="0" borderId="2" xfId="0" applyNumberFormat="1" applyFont="1" applyFill="1" applyBorder="1" applyAlignment="1" applyProtection="1">
      <alignment horizontal="center" vertical="top"/>
      <protection/>
    </xf>
    <xf numFmtId="164" fontId="8" fillId="4" borderId="2" xfId="0" applyFont="1" applyFill="1" applyBorder="1" applyAlignment="1" applyProtection="1">
      <alignment horizontal="left" vertical="center" wrapText="1" shrinkToFit="1"/>
      <protection/>
    </xf>
    <xf numFmtId="164" fontId="8" fillId="4" borderId="2" xfId="0" applyFont="1" applyFill="1" applyBorder="1" applyAlignment="1" applyProtection="1">
      <alignment horizontal="center" vertical="center"/>
      <protection/>
    </xf>
    <xf numFmtId="175" fontId="8" fillId="0" borderId="2" xfId="0" applyNumberFormat="1" applyFont="1" applyFill="1" applyBorder="1" applyAlignment="1" applyProtection="1">
      <alignment horizontal="center" vertical="center"/>
      <protection/>
    </xf>
    <xf numFmtId="172" fontId="8" fillId="4" borderId="2" xfId="0" applyNumberFormat="1" applyFont="1" applyFill="1" applyBorder="1" applyAlignment="1" applyProtection="1">
      <alignment horizontal="center" vertical="center" wrapText="1" shrinkToFit="1"/>
      <protection/>
    </xf>
    <xf numFmtId="164" fontId="8" fillId="4" borderId="2" xfId="0" applyFont="1" applyFill="1" applyBorder="1" applyAlignment="1" applyProtection="1">
      <alignment horizontal="left" vertical="center" wrapText="1"/>
      <protection/>
    </xf>
    <xf numFmtId="164" fontId="6" fillId="4" borderId="0" xfId="0" applyFont="1" applyFill="1" applyBorder="1" applyAlignment="1" applyProtection="1">
      <alignment horizontal="center" vertical="center" wrapText="1" shrinkToFit="1"/>
      <protection/>
    </xf>
    <xf numFmtId="164" fontId="6" fillId="4" borderId="0" xfId="0" applyFont="1" applyFill="1" applyBorder="1" applyAlignment="1" applyProtection="1">
      <alignment horizontal="left" vertical="center" wrapText="1"/>
      <protection/>
    </xf>
    <xf numFmtId="164" fontId="6" fillId="4" borderId="0" xfId="0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Fill="1" applyAlignment="1" applyProtection="1">
      <alignment/>
      <protection locked="0"/>
    </xf>
    <xf numFmtId="164" fontId="14" fillId="4" borderId="0" xfId="0" applyFont="1" applyFill="1" applyAlignment="1" applyProtection="1">
      <alignment/>
      <protection locked="0"/>
    </xf>
    <xf numFmtId="164" fontId="6" fillId="4" borderId="0" xfId="0" applyFont="1" applyFill="1" applyAlignment="1" applyProtection="1">
      <alignment horizontal="center"/>
      <protection locked="0"/>
    </xf>
    <xf numFmtId="164" fontId="6" fillId="4" borderId="4" xfId="0" applyFont="1" applyFill="1" applyBorder="1" applyAlignment="1" applyProtection="1">
      <alignment horizontal="center" vertical="center" wrapText="1"/>
      <protection/>
    </xf>
    <xf numFmtId="164" fontId="6" fillId="4" borderId="5" xfId="0" applyFont="1" applyFill="1" applyBorder="1" applyAlignment="1" applyProtection="1">
      <alignment horizontal="center" vertical="center" wrapText="1"/>
      <protection/>
    </xf>
    <xf numFmtId="164" fontId="6" fillId="0" borderId="6" xfId="0" applyFont="1" applyFill="1" applyBorder="1" applyAlignment="1" applyProtection="1">
      <alignment horizontal="center" vertical="center" wrapText="1" shrinkToFit="1"/>
      <protection/>
    </xf>
    <xf numFmtId="164" fontId="6" fillId="4" borderId="7" xfId="0" applyFont="1" applyFill="1" applyBorder="1" applyAlignment="1" applyProtection="1">
      <alignment horizontal="center" vertical="center" wrapText="1" shrinkToFit="1"/>
      <protection/>
    </xf>
    <xf numFmtId="164" fontId="6" fillId="4" borderId="8" xfId="0" applyFont="1" applyFill="1" applyBorder="1" applyAlignment="1" applyProtection="1">
      <alignment horizontal="left" vertical="center" wrapText="1" shrinkToFit="1"/>
      <protection/>
    </xf>
    <xf numFmtId="164" fontId="6" fillId="4" borderId="9" xfId="0" applyFont="1" applyFill="1" applyBorder="1" applyAlignment="1" applyProtection="1">
      <alignment horizontal="center" vertical="center"/>
      <protection/>
    </xf>
    <xf numFmtId="16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4" borderId="11" xfId="0" applyFont="1" applyFill="1" applyBorder="1" applyAlignment="1" applyProtection="1">
      <alignment horizontal="center" vertical="center" wrapText="1" shrinkToFit="1"/>
      <protection/>
    </xf>
    <xf numFmtId="164" fontId="6" fillId="4" borderId="12" xfId="0" applyFont="1" applyFill="1" applyBorder="1" applyAlignment="1" applyProtection="1">
      <alignment vertical="top" wrapText="1"/>
      <protection/>
    </xf>
    <xf numFmtId="164" fontId="6" fillId="4" borderId="12" xfId="0" applyFont="1" applyFill="1" applyBorder="1" applyAlignment="1" applyProtection="1">
      <alignment horizontal="center" vertical="center"/>
      <protection/>
    </xf>
    <xf numFmtId="169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0" borderId="11" xfId="0" applyFont="1" applyFill="1" applyBorder="1" applyAlignment="1" applyProtection="1">
      <alignment horizontal="center" vertical="center" wrapText="1" shrinkToFit="1"/>
      <protection/>
    </xf>
    <xf numFmtId="164" fontId="6" fillId="0" borderId="12" xfId="0" applyFont="1" applyBorder="1" applyAlignment="1" applyProtection="1">
      <alignment vertical="top" wrapText="1"/>
      <protection/>
    </xf>
    <xf numFmtId="164" fontId="6" fillId="0" borderId="12" xfId="0" applyFont="1" applyFill="1" applyBorder="1" applyAlignment="1" applyProtection="1">
      <alignment horizontal="center" vertical="center"/>
      <protection/>
    </xf>
    <xf numFmtId="164" fontId="6" fillId="0" borderId="14" xfId="0" applyFont="1" applyFill="1" applyBorder="1" applyAlignment="1" applyProtection="1">
      <alignment horizontal="center" vertical="center" wrapText="1" shrinkToFit="1"/>
      <protection/>
    </xf>
    <xf numFmtId="164" fontId="6" fillId="0" borderId="15" xfId="0" applyFont="1" applyBorder="1" applyAlignment="1" applyProtection="1">
      <alignment vertical="top" wrapText="1"/>
      <protection/>
    </xf>
    <xf numFmtId="164" fontId="6" fillId="0" borderId="15" xfId="0" applyFont="1" applyFill="1" applyBorder="1" applyAlignment="1" applyProtection="1">
      <alignment horizontal="center" vertical="center"/>
      <protection/>
    </xf>
    <xf numFmtId="169" fontId="6" fillId="0" borderId="16" xfId="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/>
      <protection locked="0"/>
    </xf>
    <xf numFmtId="164" fontId="15" fillId="0" borderId="0" xfId="0" applyFont="1" applyBorder="1" applyAlignment="1" applyProtection="1">
      <alignment horizontal="center"/>
      <protection locked="0"/>
    </xf>
    <xf numFmtId="164" fontId="16" fillId="0" borderId="0" xfId="0" applyFont="1" applyAlignment="1" applyProtection="1">
      <alignment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[0]_laroux" xfId="20"/>
    <cellStyle name="Comma_laroux" xfId="21"/>
    <cellStyle name="Currency [0]" xfId="22"/>
    <cellStyle name="Currency_laroux" xfId="23"/>
    <cellStyle name="Normal1" xfId="24"/>
    <cellStyle name="Normal_ASUS" xfId="25"/>
    <cellStyle name="Price_Body" xfId="26"/>
    <cellStyle name="ЗаголовокСтолбца" xfId="27"/>
    <cellStyle name="Значение" xfId="28"/>
    <cellStyle name="Стиль 1" xfId="29"/>
    <cellStyle name="Тысячи [0]_3Com" xfId="30"/>
    <cellStyle name="Тысячи_3Com" xfId="31"/>
    <cellStyle name="Формула" xfId="32"/>
    <cellStyle name="ФормулаВБ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="105" zoomScaleSheetLayoutView="105" workbookViewId="0" topLeftCell="A1">
      <selection activeCell="B110" sqref="B110"/>
    </sheetView>
  </sheetViews>
  <sheetFormatPr defaultColWidth="9.140625" defaultRowHeight="12.75"/>
  <cols>
    <col min="1" max="1" width="11.7109375" style="1" customWidth="1"/>
    <col min="2" max="2" width="66.00390625" style="1" customWidth="1"/>
    <col min="3" max="3" width="15.7109375" style="2" customWidth="1"/>
    <col min="4" max="5" width="18.8515625" style="1" customWidth="1"/>
    <col min="6" max="6" width="0" style="1" hidden="1" customWidth="1"/>
    <col min="7" max="249" width="9.140625" style="1" customWidth="1"/>
  </cols>
  <sheetData>
    <row r="1" spans="1:5" ht="39" customHeight="1">
      <c r="A1" s="3"/>
      <c r="B1" s="3"/>
      <c r="C1" s="4" t="s">
        <v>0</v>
      </c>
      <c r="D1" s="4"/>
      <c r="E1" s="4"/>
    </row>
    <row r="2" spans="1:5" s="6" customFormat="1" ht="71.25" customHeight="1">
      <c r="A2" s="5" t="s">
        <v>1</v>
      </c>
      <c r="B2" s="5"/>
      <c r="C2" s="5"/>
      <c r="D2" s="5"/>
      <c r="E2" s="5"/>
    </row>
    <row r="3" spans="1:5" s="6" customFormat="1" ht="24" customHeight="1">
      <c r="A3" s="7" t="s">
        <v>2</v>
      </c>
      <c r="B3" s="7"/>
      <c r="C3" s="7"/>
      <c r="D3" s="7"/>
      <c r="E3" s="7"/>
    </row>
    <row r="4" spans="1:4" s="6" customFormat="1" ht="18.75" customHeight="1">
      <c r="A4" s="7" t="s">
        <v>3</v>
      </c>
      <c r="B4" s="7"/>
      <c r="C4" s="7"/>
      <c r="D4" s="7"/>
    </row>
    <row r="5" spans="1:4" ht="20.25" customHeight="1">
      <c r="A5" s="8" t="s">
        <v>4</v>
      </c>
      <c r="B5" s="8"/>
      <c r="C5" s="8"/>
      <c r="D5" s="8"/>
    </row>
    <row r="6" spans="1:4" ht="19.5" customHeight="1">
      <c r="A6" s="8" t="s">
        <v>5</v>
      </c>
      <c r="B6" s="8"/>
      <c r="C6" s="8"/>
      <c r="D6" s="8"/>
    </row>
    <row r="7" ht="19.5" customHeight="1">
      <c r="D7" s="9"/>
    </row>
    <row r="8" spans="1:6" ht="18.75" customHeight="1">
      <c r="A8" s="10" t="s">
        <v>6</v>
      </c>
      <c r="B8" s="10" t="s">
        <v>7</v>
      </c>
      <c r="C8" s="10" t="s">
        <v>8</v>
      </c>
      <c r="D8" s="10" t="s">
        <v>9</v>
      </c>
      <c r="E8" s="10"/>
      <c r="F8" s="11"/>
    </row>
    <row r="9" spans="1:6" ht="33.75" customHeight="1">
      <c r="A9" s="10"/>
      <c r="B9" s="10"/>
      <c r="C9" s="10"/>
      <c r="D9" s="10" t="s">
        <v>10</v>
      </c>
      <c r="E9" s="10" t="s">
        <v>11</v>
      </c>
      <c r="F9" s="12" t="s">
        <v>12</v>
      </c>
    </row>
    <row r="10" spans="1:6" s="16" customFormat="1" ht="13.5" customHeight="1">
      <c r="A10" s="13">
        <v>1</v>
      </c>
      <c r="B10" s="13">
        <v>2</v>
      </c>
      <c r="C10" s="13">
        <v>3</v>
      </c>
      <c r="D10" s="14">
        <v>4</v>
      </c>
      <c r="E10" s="14">
        <v>5</v>
      </c>
      <c r="F10" s="15"/>
    </row>
    <row r="11" spans="1:6" ht="19.5">
      <c r="A11" s="17" t="s">
        <v>13</v>
      </c>
      <c r="B11" s="18" t="s">
        <v>14</v>
      </c>
      <c r="C11" s="19"/>
      <c r="D11" s="20"/>
      <c r="E11" s="20"/>
      <c r="F11" s="21"/>
    </row>
    <row r="12" spans="1:6" ht="17.25">
      <c r="A12" s="17" t="s">
        <v>15</v>
      </c>
      <c r="B12" s="18" t="s">
        <v>16</v>
      </c>
      <c r="C12" s="19" t="s">
        <v>17</v>
      </c>
      <c r="D12" s="22">
        <f>D13+D27+D41</f>
        <v>23505.88</v>
      </c>
      <c r="E12" s="22">
        <f>E13+E27</f>
        <v>32223.030000000002</v>
      </c>
      <c r="F12" s="21"/>
    </row>
    <row r="13" spans="1:6" ht="17.25">
      <c r="A13" s="17" t="s">
        <v>18</v>
      </c>
      <c r="B13" s="18" t="s">
        <v>19</v>
      </c>
      <c r="C13" s="19" t="s">
        <v>17</v>
      </c>
      <c r="D13" s="22">
        <f>D14+D19+D21</f>
        <v>13312.94</v>
      </c>
      <c r="E13" s="22">
        <f>E14+E19+E21</f>
        <v>11198.16</v>
      </c>
      <c r="F13" s="21"/>
    </row>
    <row r="14" spans="1:6" ht="17.25">
      <c r="A14" s="17" t="s">
        <v>20</v>
      </c>
      <c r="B14" s="18" t="s">
        <v>21</v>
      </c>
      <c r="C14" s="19" t="s">
        <v>17</v>
      </c>
      <c r="D14" s="23">
        <f>D15+D16+D17</f>
        <v>4061.77</v>
      </c>
      <c r="E14" s="23">
        <f>E15+E16</f>
        <v>2504.1</v>
      </c>
      <c r="F14" s="21"/>
    </row>
    <row r="15" spans="1:9" ht="32.25">
      <c r="A15" s="17" t="s">
        <v>22</v>
      </c>
      <c r="B15" s="18" t="s">
        <v>23</v>
      </c>
      <c r="C15" s="19" t="s">
        <v>17</v>
      </c>
      <c r="D15" s="24">
        <v>4061.77</v>
      </c>
      <c r="E15" s="24">
        <v>2504.1</v>
      </c>
      <c r="F15" s="21"/>
      <c r="G15" s="25"/>
      <c r="H15" s="25"/>
      <c r="I15" s="25"/>
    </row>
    <row r="16" spans="1:6" ht="17.25">
      <c r="A16" s="17" t="s">
        <v>24</v>
      </c>
      <c r="B16" s="18" t="s">
        <v>25</v>
      </c>
      <c r="C16" s="19" t="s">
        <v>17</v>
      </c>
      <c r="D16" s="24">
        <v>0</v>
      </c>
      <c r="E16" s="24">
        <v>0</v>
      </c>
      <c r="F16" s="21"/>
    </row>
    <row r="17" spans="1:7" ht="48">
      <c r="A17" s="17" t="s">
        <v>26</v>
      </c>
      <c r="B17" s="18" t="s">
        <v>27</v>
      </c>
      <c r="C17" s="19" t="s">
        <v>17</v>
      </c>
      <c r="D17" s="24">
        <v>0</v>
      </c>
      <c r="E17" s="24">
        <v>0</v>
      </c>
      <c r="F17" s="26"/>
      <c r="G17" s="26"/>
    </row>
    <row r="18" spans="1:7" ht="17.25">
      <c r="A18" s="17" t="s">
        <v>28</v>
      </c>
      <c r="B18" s="18" t="s">
        <v>29</v>
      </c>
      <c r="C18" s="19" t="s">
        <v>17</v>
      </c>
      <c r="D18" s="24"/>
      <c r="E18" s="24"/>
      <c r="F18" s="26"/>
      <c r="G18" s="26"/>
    </row>
    <row r="19" spans="1:7" ht="17.25">
      <c r="A19" s="17" t="s">
        <v>30</v>
      </c>
      <c r="B19" s="18" t="s">
        <v>31</v>
      </c>
      <c r="C19" s="19" t="s">
        <v>17</v>
      </c>
      <c r="D19" s="24">
        <v>8557.7</v>
      </c>
      <c r="E19" s="24">
        <v>7567.2</v>
      </c>
      <c r="F19" s="26"/>
      <c r="G19" s="26"/>
    </row>
    <row r="20" spans="1:6" ht="17.25">
      <c r="A20" s="17" t="s">
        <v>32</v>
      </c>
      <c r="B20" s="18" t="s">
        <v>29</v>
      </c>
      <c r="C20" s="19" t="s">
        <v>17</v>
      </c>
      <c r="D20" s="24">
        <v>0</v>
      </c>
      <c r="E20" s="24">
        <v>0</v>
      </c>
      <c r="F20" s="21"/>
    </row>
    <row r="21" spans="1:6" ht="17.25">
      <c r="A21" s="17" t="s">
        <v>33</v>
      </c>
      <c r="B21" s="18" t="s">
        <v>34</v>
      </c>
      <c r="C21" s="19" t="s">
        <v>17</v>
      </c>
      <c r="D21" s="24">
        <v>693.47</v>
      </c>
      <c r="E21" s="24">
        <v>1126.86</v>
      </c>
      <c r="F21" s="21"/>
    </row>
    <row r="22" spans="1:6" ht="32.25">
      <c r="A22" s="17" t="s">
        <v>35</v>
      </c>
      <c r="B22" s="18" t="s">
        <v>36</v>
      </c>
      <c r="C22" s="19" t="s">
        <v>17</v>
      </c>
      <c r="D22" s="24">
        <v>0</v>
      </c>
      <c r="E22" s="24">
        <v>114.95</v>
      </c>
      <c r="F22" s="21"/>
    </row>
    <row r="23" spans="1:6" ht="17.25">
      <c r="A23" s="17" t="s">
        <v>37</v>
      </c>
      <c r="B23" s="18" t="s">
        <v>38</v>
      </c>
      <c r="C23" s="19" t="s">
        <v>17</v>
      </c>
      <c r="D23" s="24"/>
      <c r="E23" s="24"/>
      <c r="F23" s="21"/>
    </row>
    <row r="24" spans="1:6" ht="17.25">
      <c r="A24" s="17" t="s">
        <v>39</v>
      </c>
      <c r="B24" s="18" t="s">
        <v>40</v>
      </c>
      <c r="C24" s="19" t="s">
        <v>17</v>
      </c>
      <c r="D24" s="24"/>
      <c r="E24" s="24"/>
      <c r="F24" s="21"/>
    </row>
    <row r="25" spans="1:6" ht="32.25">
      <c r="A25" s="17" t="s">
        <v>41</v>
      </c>
      <c r="B25" s="18" t="s">
        <v>42</v>
      </c>
      <c r="C25" s="19" t="s">
        <v>17</v>
      </c>
      <c r="D25" s="24"/>
      <c r="E25" s="24"/>
      <c r="F25" s="21"/>
    </row>
    <row r="26" spans="1:6" ht="32.25">
      <c r="A26" s="17" t="s">
        <v>43</v>
      </c>
      <c r="B26" s="18" t="s">
        <v>44</v>
      </c>
      <c r="C26" s="19" t="s">
        <v>17</v>
      </c>
      <c r="D26" s="22"/>
      <c r="E26" s="22"/>
      <c r="F26" s="21"/>
    </row>
    <row r="27" spans="1:6" ht="17.25">
      <c r="A27" s="17" t="s">
        <v>45</v>
      </c>
      <c r="B27" s="18" t="s">
        <v>46</v>
      </c>
      <c r="C27" s="19" t="s">
        <v>17</v>
      </c>
      <c r="D27" s="22">
        <f>D28+D30+D31+D33+D35+D36+D37+D40</f>
        <v>10637.820000000002</v>
      </c>
      <c r="E27" s="22">
        <f>E28+E30+E31+E33+E35+E36+E37+E40</f>
        <v>21024.870000000003</v>
      </c>
      <c r="F27" s="21"/>
    </row>
    <row r="28" spans="1:6" ht="17.25">
      <c r="A28" s="17" t="s">
        <v>47</v>
      </c>
      <c r="B28" s="18" t="s">
        <v>48</v>
      </c>
      <c r="C28" s="19" t="s">
        <v>17</v>
      </c>
      <c r="D28" s="22">
        <v>829.51</v>
      </c>
      <c r="E28" s="22">
        <v>771.2</v>
      </c>
      <c r="F28" s="21"/>
    </row>
    <row r="29" spans="1:6" ht="32.25">
      <c r="A29" s="17" t="s">
        <v>49</v>
      </c>
      <c r="B29" s="18" t="s">
        <v>50</v>
      </c>
      <c r="C29" s="19"/>
      <c r="D29" s="22"/>
      <c r="E29" s="22"/>
      <c r="F29" s="21"/>
    </row>
    <row r="30" spans="1:6" ht="17.25">
      <c r="A30" s="17" t="s">
        <v>51</v>
      </c>
      <c r="B30" s="18" t="s">
        <v>52</v>
      </c>
      <c r="C30" s="19"/>
      <c r="D30" s="24">
        <v>41.92</v>
      </c>
      <c r="E30" s="24">
        <v>56.51</v>
      </c>
      <c r="F30" s="21"/>
    </row>
    <row r="31" spans="1:6" ht="17.25">
      <c r="A31" s="17" t="s">
        <v>53</v>
      </c>
      <c r="B31" s="18" t="s">
        <v>54</v>
      </c>
      <c r="C31" s="19" t="s">
        <v>17</v>
      </c>
      <c r="D31" s="24">
        <v>2601.54</v>
      </c>
      <c r="E31" s="24">
        <v>2292.9</v>
      </c>
      <c r="F31" s="21"/>
    </row>
    <row r="32" spans="1:6" ht="54.75" customHeight="1">
      <c r="A32" s="17" t="s">
        <v>55</v>
      </c>
      <c r="B32" s="18" t="s">
        <v>56</v>
      </c>
      <c r="C32" s="19" t="s">
        <v>17</v>
      </c>
      <c r="D32" s="24"/>
      <c r="E32" s="24"/>
      <c r="F32" s="21"/>
    </row>
    <row r="33" spans="1:6" ht="26.25" customHeight="1">
      <c r="A33" s="17" t="s">
        <v>57</v>
      </c>
      <c r="B33" s="18" t="s">
        <v>58</v>
      </c>
      <c r="C33" s="19" t="s">
        <v>17</v>
      </c>
      <c r="D33" s="24">
        <v>4808.89</v>
      </c>
      <c r="E33" s="24">
        <v>15970</v>
      </c>
      <c r="F33" s="21"/>
    </row>
    <row r="34" spans="1:6" ht="26.25" customHeight="1">
      <c r="A34" s="17" t="s">
        <v>59</v>
      </c>
      <c r="B34" s="18" t="s">
        <v>60</v>
      </c>
      <c r="C34" s="19" t="s">
        <v>17</v>
      </c>
      <c r="D34" s="24">
        <v>0</v>
      </c>
      <c r="E34" s="24">
        <v>0</v>
      </c>
      <c r="F34" s="21"/>
    </row>
    <row r="35" spans="1:6" ht="17.25">
      <c r="A35" s="17" t="s">
        <v>61</v>
      </c>
      <c r="B35" s="18" t="s">
        <v>62</v>
      </c>
      <c r="C35" s="19" t="s">
        <v>17</v>
      </c>
      <c r="D35" s="24">
        <v>0</v>
      </c>
      <c r="E35" s="24">
        <v>0</v>
      </c>
      <c r="F35" s="21"/>
    </row>
    <row r="36" spans="1:6" ht="17.25">
      <c r="A36" s="17" t="s">
        <v>63</v>
      </c>
      <c r="B36" s="18" t="s">
        <v>64</v>
      </c>
      <c r="C36" s="19" t="s">
        <v>17</v>
      </c>
      <c r="D36" s="24">
        <v>2295.95</v>
      </c>
      <c r="E36" s="24">
        <v>1868.68</v>
      </c>
      <c r="F36" s="21"/>
    </row>
    <row r="37" spans="1:6" ht="63.75">
      <c r="A37" s="17" t="s">
        <v>65</v>
      </c>
      <c r="B37" s="18" t="s">
        <v>66</v>
      </c>
      <c r="C37" s="19" t="s">
        <v>17</v>
      </c>
      <c r="D37" s="24">
        <v>0</v>
      </c>
      <c r="E37" s="24">
        <v>0</v>
      </c>
      <c r="F37" s="21"/>
    </row>
    <row r="38" spans="1:6" ht="32.25">
      <c r="A38" s="17" t="s">
        <v>67</v>
      </c>
      <c r="B38" s="18" t="s">
        <v>68</v>
      </c>
      <c r="C38" s="19" t="s">
        <v>69</v>
      </c>
      <c r="D38" s="27">
        <v>22</v>
      </c>
      <c r="E38" s="27">
        <v>0</v>
      </c>
      <c r="F38" s="21"/>
    </row>
    <row r="39" spans="1:6" ht="110.25">
      <c r="A39" s="17" t="s">
        <v>70</v>
      </c>
      <c r="B39" s="18" t="s">
        <v>71</v>
      </c>
      <c r="C39" s="19" t="s">
        <v>17</v>
      </c>
      <c r="D39" s="24">
        <v>0</v>
      </c>
      <c r="E39" s="24">
        <v>0</v>
      </c>
      <c r="F39" s="21"/>
    </row>
    <row r="40" spans="1:6" ht="17.25">
      <c r="A40" s="17" t="s">
        <v>72</v>
      </c>
      <c r="B40" s="18" t="s">
        <v>73</v>
      </c>
      <c r="C40" s="19" t="s">
        <v>17</v>
      </c>
      <c r="D40" s="24">
        <v>60.01</v>
      </c>
      <c r="E40" s="24">
        <v>65.58</v>
      </c>
      <c r="F40" s="21"/>
    </row>
    <row r="41" spans="1:6" ht="49.5" customHeight="1">
      <c r="A41" s="17" t="s">
        <v>74</v>
      </c>
      <c r="B41" s="18" t="s">
        <v>75</v>
      </c>
      <c r="C41" s="19" t="s">
        <v>17</v>
      </c>
      <c r="D41" s="28">
        <v>-444.88</v>
      </c>
      <c r="E41" s="28">
        <v>0</v>
      </c>
      <c r="F41" s="21"/>
    </row>
    <row r="42" spans="1:6" ht="40.5" customHeight="1">
      <c r="A42" s="17" t="s">
        <v>76</v>
      </c>
      <c r="B42" s="18" t="s">
        <v>77</v>
      </c>
      <c r="C42" s="19"/>
      <c r="D42" s="28">
        <v>0</v>
      </c>
      <c r="E42" s="28">
        <f>E16+E20</f>
        <v>0</v>
      </c>
      <c r="F42" s="21"/>
    </row>
    <row r="43" spans="1:6" ht="40.5" customHeight="1">
      <c r="A43" s="17" t="s">
        <v>78</v>
      </c>
      <c r="B43" s="18" t="s">
        <v>79</v>
      </c>
      <c r="C43" s="19" t="s">
        <v>17</v>
      </c>
      <c r="D43" s="28">
        <v>25422.81</v>
      </c>
      <c r="E43" s="28">
        <v>16597.89</v>
      </c>
      <c r="F43" s="21"/>
    </row>
    <row r="44" spans="1:6" ht="17.25">
      <c r="A44" s="17" t="s">
        <v>18</v>
      </c>
      <c r="B44" s="18" t="s">
        <v>80</v>
      </c>
      <c r="C44" s="19" t="s">
        <v>81</v>
      </c>
      <c r="D44" s="29">
        <v>5.2094</v>
      </c>
      <c r="E44" s="29">
        <v>4.34503</v>
      </c>
      <c r="F44" s="21"/>
    </row>
    <row r="45" spans="1:6" ht="48">
      <c r="A45" s="17" t="s">
        <v>45</v>
      </c>
      <c r="B45" s="18" t="s">
        <v>82</v>
      </c>
      <c r="C45" s="19" t="s">
        <v>17</v>
      </c>
      <c r="D45" s="24">
        <f>D43/D44</f>
        <v>4880.180059123892</v>
      </c>
      <c r="E45" s="24">
        <f>E43/E44</f>
        <v>3819.97132355818</v>
      </c>
      <c r="F45" s="21"/>
    </row>
    <row r="46" spans="1:6" ht="63.75">
      <c r="A46" s="17" t="s">
        <v>83</v>
      </c>
      <c r="B46" s="18" t="s">
        <v>84</v>
      </c>
      <c r="C46" s="19"/>
      <c r="D46" s="28"/>
      <c r="E46" s="28"/>
      <c r="F46" s="21"/>
    </row>
    <row r="47" spans="1:6" ht="17.25">
      <c r="A47" s="17" t="s">
        <v>15</v>
      </c>
      <c r="B47" s="18" t="s">
        <v>85</v>
      </c>
      <c r="C47" s="19" t="s">
        <v>86</v>
      </c>
      <c r="D47" s="30">
        <v>2616</v>
      </c>
      <c r="E47" s="30">
        <v>2645</v>
      </c>
      <c r="F47" s="21"/>
    </row>
    <row r="48" spans="1:6" ht="17.25">
      <c r="A48" s="10">
        <v>2</v>
      </c>
      <c r="B48" s="31" t="s">
        <v>87</v>
      </c>
      <c r="C48" s="32" t="s">
        <v>88</v>
      </c>
      <c r="D48" s="23">
        <v>45.54</v>
      </c>
      <c r="E48" s="23">
        <v>45.64</v>
      </c>
      <c r="F48" s="21"/>
    </row>
    <row r="49" spans="1:6" ht="34.5" customHeight="1">
      <c r="A49" s="10" t="s">
        <v>89</v>
      </c>
      <c r="B49" s="31" t="s">
        <v>90</v>
      </c>
      <c r="C49" s="32" t="s">
        <v>88</v>
      </c>
      <c r="D49" s="23">
        <f>D48</f>
        <v>45.54</v>
      </c>
      <c r="E49" s="23">
        <f>E48</f>
        <v>45.64</v>
      </c>
      <c r="F49" s="21"/>
    </row>
    <row r="50" spans="1:6" ht="19.5" customHeight="1">
      <c r="A50" s="10">
        <v>3</v>
      </c>
      <c r="B50" s="31" t="s">
        <v>91</v>
      </c>
      <c r="C50" s="32" t="s">
        <v>92</v>
      </c>
      <c r="D50" s="23">
        <v>1563.29</v>
      </c>
      <c r="E50" s="23">
        <v>1572.05</v>
      </c>
      <c r="F50" s="21"/>
    </row>
    <row r="51" spans="1:6" ht="33" customHeight="1">
      <c r="A51" s="10" t="s">
        <v>93</v>
      </c>
      <c r="B51" s="31" t="s">
        <v>94</v>
      </c>
      <c r="C51" s="32" t="s">
        <v>92</v>
      </c>
      <c r="D51" s="23">
        <v>991.53</v>
      </c>
      <c r="E51" s="23">
        <v>993.83</v>
      </c>
      <c r="F51" s="21"/>
    </row>
    <row r="52" spans="1:6" ht="17.25" customHeight="1">
      <c r="A52" s="10">
        <v>4</v>
      </c>
      <c r="B52" s="31" t="s">
        <v>95</v>
      </c>
      <c r="C52" s="32" t="s">
        <v>92</v>
      </c>
      <c r="D52" s="23">
        <v>817.7</v>
      </c>
      <c r="E52" s="23">
        <v>820</v>
      </c>
      <c r="F52" s="21"/>
    </row>
    <row r="53" spans="1:6" ht="33.75" customHeight="1">
      <c r="A53" s="10" t="s">
        <v>96</v>
      </c>
      <c r="B53" s="31" t="s">
        <v>97</v>
      </c>
      <c r="C53" s="32" t="s">
        <v>92</v>
      </c>
      <c r="D53" s="23">
        <f>D52</f>
        <v>817.7</v>
      </c>
      <c r="E53" s="23">
        <f>E52</f>
        <v>820</v>
      </c>
      <c r="F53" s="21"/>
    </row>
    <row r="54" spans="1:6" ht="22.5" customHeight="1">
      <c r="A54" s="10">
        <v>5</v>
      </c>
      <c r="B54" s="31" t="s">
        <v>98</v>
      </c>
      <c r="C54" s="32" t="s">
        <v>99</v>
      </c>
      <c r="D54" s="33">
        <v>275.42</v>
      </c>
      <c r="E54" s="33">
        <v>277.82</v>
      </c>
      <c r="F54" s="21"/>
    </row>
    <row r="55" spans="1:6" ht="32.25" customHeight="1">
      <c r="A55" s="10" t="s">
        <v>100</v>
      </c>
      <c r="B55" s="31" t="s">
        <v>101</v>
      </c>
      <c r="C55" s="32" t="s">
        <v>99</v>
      </c>
      <c r="D55" s="33">
        <v>55.27</v>
      </c>
      <c r="E55" s="33">
        <v>55.27</v>
      </c>
      <c r="F55" s="21"/>
    </row>
    <row r="56" spans="1:6" ht="27.75" customHeight="1">
      <c r="A56" s="10">
        <v>6</v>
      </c>
      <c r="B56" s="31" t="s">
        <v>102</v>
      </c>
      <c r="C56" s="32" t="s">
        <v>103</v>
      </c>
      <c r="D56" s="33">
        <v>88.04</v>
      </c>
      <c r="E56" s="33">
        <v>88.13</v>
      </c>
      <c r="F56" s="21"/>
    </row>
    <row r="57" spans="1:6" ht="32.25" customHeight="1">
      <c r="A57" s="10">
        <v>7</v>
      </c>
      <c r="B57" s="31" t="s">
        <v>104</v>
      </c>
      <c r="C57" s="32" t="s">
        <v>105</v>
      </c>
      <c r="D57" s="23">
        <v>0</v>
      </c>
      <c r="E57" s="23">
        <v>486.91</v>
      </c>
      <c r="F57" s="21"/>
    </row>
    <row r="58" spans="1:6" ht="31.5" customHeight="1">
      <c r="A58" s="34" t="s">
        <v>106</v>
      </c>
      <c r="B58" s="31" t="s">
        <v>107</v>
      </c>
      <c r="C58" s="32" t="s">
        <v>105</v>
      </c>
      <c r="D58" s="23">
        <v>0</v>
      </c>
      <c r="E58" s="23">
        <f>E57</f>
        <v>486.91</v>
      </c>
      <c r="F58" s="21"/>
    </row>
    <row r="59" spans="1:6" ht="48" customHeight="1">
      <c r="A59" s="10">
        <v>8</v>
      </c>
      <c r="B59" s="35" t="s">
        <v>108</v>
      </c>
      <c r="C59" s="32" t="s">
        <v>103</v>
      </c>
      <c r="D59" s="23">
        <v>8.1</v>
      </c>
      <c r="E59" s="23">
        <f>D59</f>
        <v>8.1</v>
      </c>
      <c r="F59" s="21"/>
    </row>
    <row r="60" spans="1:6" s="40" customFormat="1" ht="9.75" customHeight="1">
      <c r="A60" s="36"/>
      <c r="B60" s="37"/>
      <c r="C60" s="38"/>
      <c r="D60" s="39"/>
      <c r="F60" s="21"/>
    </row>
    <row r="61" spans="1:6" ht="12.75" customHeight="1" hidden="1">
      <c r="A61" s="21"/>
      <c r="B61" s="41" t="s">
        <v>109</v>
      </c>
      <c r="C61" s="42"/>
      <c r="D61" s="40"/>
      <c r="E61" s="40"/>
      <c r="F61" s="21"/>
    </row>
    <row r="62" spans="1:6" ht="12.75" customHeight="1" hidden="1">
      <c r="A62" s="21"/>
      <c r="B62" s="21"/>
      <c r="C62" s="42"/>
      <c r="D62" s="40"/>
      <c r="E62" s="40"/>
      <c r="F62" s="21"/>
    </row>
    <row r="63" spans="1:6" ht="12.75" customHeight="1" hidden="1">
      <c r="A63" s="43"/>
      <c r="B63" s="44" t="s">
        <v>110</v>
      </c>
      <c r="C63" s="44" t="s">
        <v>111</v>
      </c>
      <c r="D63" s="45"/>
      <c r="E63" s="40"/>
      <c r="F63" s="21"/>
    </row>
    <row r="64" spans="1:6" ht="12.75" hidden="1">
      <c r="A64" s="46">
        <v>1</v>
      </c>
      <c r="B64" s="47" t="s">
        <v>112</v>
      </c>
      <c r="C64" s="48" t="s">
        <v>113</v>
      </c>
      <c r="D64" s="49"/>
      <c r="E64" s="40"/>
      <c r="F64" s="21"/>
    </row>
    <row r="65" spans="1:6" ht="12.75" hidden="1">
      <c r="A65" s="50">
        <v>2</v>
      </c>
      <c r="B65" s="51" t="s">
        <v>114</v>
      </c>
      <c r="C65" s="52" t="s">
        <v>113</v>
      </c>
      <c r="D65" s="53"/>
      <c r="E65" s="40"/>
      <c r="F65" s="21"/>
    </row>
    <row r="66" spans="1:6" ht="12.75" hidden="1">
      <c r="A66" s="50">
        <v>3</v>
      </c>
      <c r="B66" s="51" t="s">
        <v>115</v>
      </c>
      <c r="C66" s="52" t="s">
        <v>113</v>
      </c>
      <c r="D66" s="53"/>
      <c r="E66" s="40"/>
      <c r="F66" s="21"/>
    </row>
    <row r="67" spans="1:5" ht="12.75" hidden="1">
      <c r="A67" s="54">
        <v>4</v>
      </c>
      <c r="B67" s="55" t="s">
        <v>116</v>
      </c>
      <c r="C67" s="56" t="s">
        <v>113</v>
      </c>
      <c r="D67" s="53"/>
      <c r="E67" s="40"/>
    </row>
    <row r="68" spans="1:5" ht="12.75" hidden="1">
      <c r="A68" s="54">
        <v>5</v>
      </c>
      <c r="B68" s="55" t="s">
        <v>117</v>
      </c>
      <c r="C68" s="56" t="s">
        <v>113</v>
      </c>
      <c r="D68" s="53"/>
      <c r="E68" s="40"/>
    </row>
    <row r="69" spans="1:5" ht="12.75" hidden="1">
      <c r="A69" s="54">
        <v>6</v>
      </c>
      <c r="B69" s="55" t="s">
        <v>118</v>
      </c>
      <c r="C69" s="56" t="s">
        <v>113</v>
      </c>
      <c r="D69" s="53"/>
      <c r="E69" s="40"/>
    </row>
    <row r="70" spans="1:5" ht="12.75" hidden="1">
      <c r="A70" s="54">
        <v>7</v>
      </c>
      <c r="B70" s="55" t="s">
        <v>119</v>
      </c>
      <c r="C70" s="56" t="s">
        <v>113</v>
      </c>
      <c r="D70" s="53"/>
      <c r="E70" s="40"/>
    </row>
    <row r="71" spans="1:5" ht="12.75" hidden="1">
      <c r="A71" s="54">
        <v>8</v>
      </c>
      <c r="B71" s="55" t="s">
        <v>120</v>
      </c>
      <c r="C71" s="56" t="s">
        <v>113</v>
      </c>
      <c r="D71" s="53"/>
      <c r="E71" s="40"/>
    </row>
    <row r="72" spans="1:5" ht="12.75" hidden="1">
      <c r="A72" s="57">
        <v>9</v>
      </c>
      <c r="B72" s="58" t="s">
        <v>121</v>
      </c>
      <c r="C72" s="59" t="s">
        <v>113</v>
      </c>
      <c r="D72" s="60"/>
      <c r="E72" s="40"/>
    </row>
    <row r="73" spans="4:5" ht="12.75">
      <c r="D73" s="40"/>
      <c r="E73" s="40"/>
    </row>
    <row r="74" spans="2:5" ht="12.75">
      <c r="B74" s="2"/>
      <c r="D74" s="40"/>
      <c r="E74" s="40"/>
    </row>
    <row r="75" spans="4:5" ht="12.75">
      <c r="D75" s="40"/>
      <c r="E75" s="40"/>
    </row>
    <row r="76" spans="2:5" ht="12.75">
      <c r="B76" s="61"/>
      <c r="D76" s="40"/>
      <c r="E76" s="40"/>
    </row>
    <row r="77" spans="4:5" ht="12.75">
      <c r="D77" s="40"/>
      <c r="E77" s="40"/>
    </row>
    <row r="78" spans="4:5" ht="12.75">
      <c r="D78" s="40"/>
      <c r="E78" s="40"/>
    </row>
    <row r="79" spans="4:5" ht="12.75">
      <c r="D79" s="40"/>
      <c r="E79" s="40"/>
    </row>
    <row r="80" spans="4:5" ht="12.75">
      <c r="D80" s="40"/>
      <c r="E80" s="40"/>
    </row>
    <row r="81" spans="4:5" ht="12.75">
      <c r="D81" s="40"/>
      <c r="E81" s="40"/>
    </row>
    <row r="82" spans="4:5" ht="12.75">
      <c r="D82" s="40"/>
      <c r="E82" s="40"/>
    </row>
    <row r="83" spans="4:5" ht="12.75" hidden="1">
      <c r="D83" s="40"/>
      <c r="E83" s="40"/>
    </row>
    <row r="84" spans="4:5" ht="12.75" hidden="1">
      <c r="D84" s="40"/>
      <c r="E84" s="40"/>
    </row>
    <row r="85" spans="4:5" ht="12.75" hidden="1">
      <c r="D85" s="40"/>
      <c r="E85" s="40"/>
    </row>
    <row r="86" spans="4:5" ht="12.75" hidden="1">
      <c r="D86" s="40"/>
      <c r="E86" s="40"/>
    </row>
    <row r="87" spans="4:5" ht="2.25" customHeight="1">
      <c r="D87" s="40"/>
      <c r="E87" s="40"/>
    </row>
    <row r="88" spans="4:5" ht="12.75" hidden="1">
      <c r="D88" s="40"/>
      <c r="E88" s="40"/>
    </row>
    <row r="89" spans="4:5" ht="12.75" hidden="1">
      <c r="D89" s="40"/>
      <c r="E89" s="40"/>
    </row>
    <row r="90" spans="4:5" ht="12.75" hidden="1">
      <c r="D90" s="40"/>
      <c r="E90" s="40"/>
    </row>
    <row r="91" spans="2:5" ht="36" customHeight="1">
      <c r="B91" s="62"/>
      <c r="C91" s="62"/>
      <c r="D91" s="62"/>
      <c r="E91" s="62"/>
    </row>
    <row r="92" spans="4:5" ht="12.75" hidden="1">
      <c r="D92" s="40"/>
      <c r="E92" s="40"/>
    </row>
    <row r="93" spans="4:5" ht="12.75" hidden="1">
      <c r="D93" s="40"/>
      <c r="E93" s="40"/>
    </row>
    <row r="94" spans="4:5" ht="12.75" hidden="1">
      <c r="D94" s="40"/>
      <c r="E94" s="40"/>
    </row>
    <row r="95" spans="4:5" ht="12.75" hidden="1">
      <c r="D95" s="40"/>
      <c r="E95" s="40"/>
    </row>
    <row r="96" spans="4:5" ht="9.75" customHeight="1">
      <c r="D96" s="40"/>
      <c r="E96" s="40"/>
    </row>
    <row r="97" spans="4:5" ht="12.75" hidden="1">
      <c r="D97" s="40"/>
      <c r="E97" s="40"/>
    </row>
    <row r="98" spans="4:5" ht="12.75" hidden="1">
      <c r="D98" s="40"/>
      <c r="E98" s="40"/>
    </row>
    <row r="99" spans="4:5" ht="12.75" hidden="1">
      <c r="D99" s="40"/>
      <c r="E99" s="40"/>
    </row>
    <row r="100" spans="4:5" ht="12.75" hidden="1">
      <c r="D100" s="40"/>
      <c r="E100" s="40"/>
    </row>
    <row r="101" spans="4:5" ht="3.75" customHeight="1">
      <c r="D101" s="40"/>
      <c r="E101" s="40"/>
    </row>
    <row r="102" spans="4:5" ht="12.75" hidden="1">
      <c r="D102" s="40"/>
      <c r="E102" s="40"/>
    </row>
    <row r="103" spans="4:5" ht="12.75" hidden="1">
      <c r="D103" s="40"/>
      <c r="E103" s="40"/>
    </row>
    <row r="104" spans="4:5" ht="12.75" hidden="1">
      <c r="D104" s="40"/>
      <c r="E104" s="40"/>
    </row>
    <row r="105" spans="4:5" ht="12" customHeight="1">
      <c r="D105" s="40"/>
      <c r="E105" s="40"/>
    </row>
    <row r="106" spans="4:5" ht="12.75" hidden="1">
      <c r="D106" s="40"/>
      <c r="E106" s="40"/>
    </row>
    <row r="107" spans="4:5" ht="12.75" hidden="1">
      <c r="D107" s="40"/>
      <c r="E107" s="40"/>
    </row>
    <row r="108" spans="4:5" ht="12.75" hidden="1">
      <c r="D108" s="40"/>
      <c r="E108" s="40"/>
    </row>
    <row r="109" spans="4:5" ht="12.75">
      <c r="D109" s="40"/>
      <c r="E109" s="40"/>
    </row>
    <row r="110" spans="2:5" ht="173.25" customHeight="1">
      <c r="B110" s="63"/>
      <c r="D110" s="40"/>
      <c r="E110" s="40"/>
    </row>
    <row r="111" spans="4:5" ht="12.75">
      <c r="D111" s="40"/>
      <c r="E111" s="40"/>
    </row>
    <row r="112" spans="4:5" ht="12.75">
      <c r="D112" s="40"/>
      <c r="E112" s="40"/>
    </row>
    <row r="113" spans="4:5" ht="12.75">
      <c r="D113" s="40"/>
      <c r="E113" s="40"/>
    </row>
    <row r="114" spans="4:5" ht="12.75">
      <c r="D114" s="40"/>
      <c r="E114" s="40"/>
    </row>
    <row r="115" spans="4:5" ht="12.75">
      <c r="D115" s="40"/>
      <c r="E115" s="40"/>
    </row>
    <row r="116" spans="4:5" ht="12.75">
      <c r="D116" s="40"/>
      <c r="E116" s="40"/>
    </row>
    <row r="117" spans="4:5" ht="12.75">
      <c r="D117" s="40"/>
      <c r="E117" s="40"/>
    </row>
    <row r="118" spans="4:5" ht="12.75">
      <c r="D118" s="40"/>
      <c r="E118" s="40"/>
    </row>
    <row r="119" spans="4:5" ht="12.75">
      <c r="D119" s="40"/>
      <c r="E119" s="40"/>
    </row>
    <row r="120" spans="4:5" ht="12.75">
      <c r="D120" s="40"/>
      <c r="E120" s="40"/>
    </row>
    <row r="121" spans="4:5" ht="12.75">
      <c r="D121" s="40"/>
      <c r="E121" s="40"/>
    </row>
    <row r="122" spans="4:5" ht="12.75">
      <c r="D122" s="40"/>
      <c r="E122" s="40"/>
    </row>
    <row r="123" spans="4:5" ht="12.75">
      <c r="D123" s="40"/>
      <c r="E123" s="40"/>
    </row>
    <row r="124" spans="4:5" ht="12.75">
      <c r="D124" s="40"/>
      <c r="E124" s="40"/>
    </row>
    <row r="125" spans="4:5" ht="12.75">
      <c r="D125" s="40"/>
      <c r="E125" s="40"/>
    </row>
    <row r="126" spans="4:5" ht="12.75">
      <c r="D126" s="40"/>
      <c r="E126" s="40"/>
    </row>
    <row r="127" spans="4:5" ht="12.75">
      <c r="D127" s="40"/>
      <c r="E127" s="40"/>
    </row>
    <row r="128" spans="4:5" ht="12.75">
      <c r="D128" s="40"/>
      <c r="E128" s="40"/>
    </row>
    <row r="129" spans="4:5" ht="12.75">
      <c r="D129" s="40"/>
      <c r="E129" s="40"/>
    </row>
    <row r="130" spans="4:5" ht="12.75">
      <c r="D130" s="40"/>
      <c r="E130" s="40"/>
    </row>
    <row r="131" spans="4:5" ht="12.75">
      <c r="D131" s="40"/>
      <c r="E131" s="40"/>
    </row>
    <row r="132" spans="4:5" ht="12.75">
      <c r="D132" s="40"/>
      <c r="E132" s="40"/>
    </row>
    <row r="133" spans="4:5" ht="12.75">
      <c r="D133" s="40"/>
      <c r="E133" s="40"/>
    </row>
    <row r="134" spans="4:5" ht="12.75">
      <c r="D134" s="40"/>
      <c r="E134" s="40"/>
    </row>
    <row r="135" spans="4:5" ht="12.75">
      <c r="D135" s="40"/>
      <c r="E135" s="40"/>
    </row>
    <row r="136" spans="4:5" ht="12.75">
      <c r="D136" s="40"/>
      <c r="E136" s="40"/>
    </row>
    <row r="137" spans="4:5" ht="12.75">
      <c r="D137" s="40"/>
      <c r="E137" s="40"/>
    </row>
    <row r="138" spans="4:5" ht="12.75">
      <c r="D138" s="40"/>
      <c r="E138" s="40"/>
    </row>
    <row r="139" spans="4:5" ht="12.75">
      <c r="D139" s="40"/>
      <c r="E139" s="40"/>
    </row>
    <row r="140" spans="4:5" ht="12.75">
      <c r="D140" s="40"/>
      <c r="E140" s="40"/>
    </row>
    <row r="141" spans="4:5" ht="12.75">
      <c r="D141" s="40"/>
      <c r="E141" s="40"/>
    </row>
    <row r="142" spans="4:5" ht="12.75">
      <c r="D142" s="40"/>
      <c r="E142" s="40"/>
    </row>
    <row r="143" spans="4:5" ht="12.75">
      <c r="D143" s="40"/>
      <c r="E143" s="40"/>
    </row>
    <row r="144" spans="4:5" ht="12.75">
      <c r="D144" s="40"/>
      <c r="E144" s="40"/>
    </row>
    <row r="145" spans="4:5" ht="12.75">
      <c r="D145" s="40"/>
      <c r="E145" s="40"/>
    </row>
    <row r="146" spans="4:5" ht="12.75">
      <c r="D146" s="40"/>
      <c r="E146" s="40"/>
    </row>
    <row r="147" spans="4:5" ht="12.75">
      <c r="D147" s="40"/>
      <c r="E147" s="40"/>
    </row>
    <row r="148" spans="4:5" ht="12.75">
      <c r="D148" s="40"/>
      <c r="E148" s="40"/>
    </row>
  </sheetData>
  <sheetProtection selectLockedCells="1" selectUnlockedCells="1"/>
  <mergeCells count="12">
    <mergeCell ref="C1:E1"/>
    <mergeCell ref="A2:E2"/>
    <mergeCell ref="A3:E3"/>
    <mergeCell ref="A4:D4"/>
    <mergeCell ref="A5:D5"/>
    <mergeCell ref="A6:D6"/>
    <mergeCell ref="A8:A9"/>
    <mergeCell ref="B8:B9"/>
    <mergeCell ref="C8:C9"/>
    <mergeCell ref="D8:E8"/>
    <mergeCell ref="G15:I15"/>
    <mergeCell ref="B91:E91"/>
  </mergeCells>
  <printOptions/>
  <pageMargins left="0.9840277777777777" right="0.31527777777777777" top="0.5902777777777778" bottom="0.39375" header="0.5118055555555555" footer="0.5118055555555555"/>
  <pageSetup horizontalDpi="300" verticalDpi="3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2024-03-22T11:49:33Z</dcterms:modified>
  <cp:category/>
  <cp:version/>
  <cp:contentType/>
  <cp:contentStatus/>
  <cp:revision>31</cp:revision>
</cp:coreProperties>
</file>